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6" windowHeight="2760" activeTab="4"/>
  </bookViews>
  <sheets>
    <sheet name="1-4 кл" sheetId="1" r:id="rId1"/>
    <sheet name="1-4 с овз" sheetId="2" r:id="rId2"/>
    <sheet name="5-11 кл 1 см" sheetId="3" r:id="rId3"/>
    <sheet name="5-11 с овз" sheetId="4" r:id="rId4"/>
    <sheet name="1-4 кл 2 см" sheetId="7" r:id="rId5"/>
    <sheet name="замена" sheetId="5" r:id="rId6"/>
  </sheets>
  <calcPr calcId="152511"/>
</workbook>
</file>

<file path=xl/calcChain.xml><?xml version="1.0" encoding="utf-8"?>
<calcChain xmlns="http://schemas.openxmlformats.org/spreadsheetml/2006/main">
  <c r="E77" i="2" l="1"/>
  <c r="F77" i="2"/>
  <c r="G77" i="2"/>
  <c r="D77" i="2"/>
  <c r="E68" i="1"/>
  <c r="F68" i="1"/>
  <c r="G68" i="1"/>
  <c r="H68" i="1"/>
  <c r="D68" i="1"/>
  <c r="E37" i="1"/>
  <c r="F37" i="1"/>
  <c r="G37" i="1"/>
  <c r="H37" i="1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D7" i="1" l="1"/>
  <c r="D37" i="1" s="1"/>
</calcChain>
</file>

<file path=xl/sharedStrings.xml><?xml version="1.0" encoding="utf-8"?>
<sst xmlns="http://schemas.openxmlformats.org/spreadsheetml/2006/main" count="617" uniqueCount="194">
  <si>
    <t>Сборники рецептур</t>
  </si>
  <si>
    <t xml:space="preserve"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</si>
  <si>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Номер рецептуры</t>
  </si>
  <si>
    <t>День/ Вид Приёма Пищи / Блюдо/ Ингредиент</t>
  </si>
  <si>
    <t>Вес блюда</t>
  </si>
  <si>
    <t>Белки</t>
  </si>
  <si>
    <t>Жиры</t>
  </si>
  <si>
    <t>Углеводы</t>
  </si>
  <si>
    <t>кКал</t>
  </si>
  <si>
    <t xml:space="preserve">     </t>
  </si>
  <si>
    <t>Минеральные вещества (мг)</t>
  </si>
  <si>
    <t>B</t>
  </si>
  <si>
    <t>C</t>
  </si>
  <si>
    <t>A</t>
  </si>
  <si>
    <t>Са</t>
  </si>
  <si>
    <t>Р</t>
  </si>
  <si>
    <t>Мg</t>
  </si>
  <si>
    <t>Fe</t>
  </si>
  <si>
    <t>I</t>
  </si>
  <si>
    <t>Завтрак</t>
  </si>
  <si>
    <t xml:space="preserve">Блины 150 </t>
  </si>
  <si>
    <t>Молоко сгущенное 20</t>
  </si>
  <si>
    <t>Фрукт сезонный 100</t>
  </si>
  <si>
    <t>54-3гн</t>
  </si>
  <si>
    <t>Чай с лимоном и сахаром 200</t>
  </si>
  <si>
    <t>Хлеб из муки пшеничной 30</t>
  </si>
  <si>
    <t>Гречка отварная</t>
  </si>
  <si>
    <t>Фрикадельки по-калининградски 90</t>
  </si>
  <si>
    <t>Какао-напиток на молоке 200</t>
  </si>
  <si>
    <t>Хлеб из муки пшеничной 60</t>
  </si>
  <si>
    <t>Омлет  200</t>
  </si>
  <si>
    <t>пром</t>
  </si>
  <si>
    <t>Зеленый горошек 60</t>
  </si>
  <si>
    <t>Хлеб из муки пшеничной 40</t>
  </si>
  <si>
    <t>54-2гн</t>
  </si>
  <si>
    <t>Чай с сахаром 200</t>
  </si>
  <si>
    <t>Вермишель молочная 200</t>
  </si>
  <si>
    <t>54-21гн</t>
  </si>
  <si>
    <t>Какао с молоком 200</t>
  </si>
  <si>
    <t>Каша овсяная 200</t>
  </si>
  <si>
    <t>Выпечка 60</t>
  </si>
  <si>
    <t>Макароны с сыром 200</t>
  </si>
  <si>
    <t>54-21з</t>
  </si>
  <si>
    <t>Кукуруза консервированная 60/ Салат из моркови с сахаром 60</t>
  </si>
  <si>
    <t>Кофейный напиток злаковый на молоке 200</t>
  </si>
  <si>
    <t>Запеканка из творога с молоком сгущенным 150/50</t>
  </si>
  <si>
    <t>Кондитерское изделие 40</t>
  </si>
  <si>
    <t>Каша пшенная 200</t>
  </si>
  <si>
    <t>54-28м</t>
  </si>
  <si>
    <t xml:space="preserve">Биточки куриные с соусом томатным и зеленым горошком 90/20/40 </t>
  </si>
  <si>
    <t>90/20/40</t>
  </si>
  <si>
    <t>Каша гречневая рассыпчатая 150</t>
  </si>
  <si>
    <t>54-23гн</t>
  </si>
  <si>
    <t>Кофейный напиток с молоком 200</t>
  </si>
  <si>
    <t>Пельмени с маслом сливочным 180</t>
  </si>
  <si>
    <t>Чай 200</t>
  </si>
  <si>
    <t>Хлеб из муки пшеничной 20</t>
  </si>
  <si>
    <t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</t>
  </si>
  <si>
    <t>Белки (г/сут)</t>
  </si>
  <si>
    <t>Жиры (г\сут)</t>
  </si>
  <si>
    <t>Углеводы (г/сут)</t>
  </si>
  <si>
    <t>кКал (г\сут)</t>
  </si>
  <si>
    <t>B 1 (мг)</t>
  </si>
  <si>
    <t>B 2 (мг)</t>
  </si>
  <si>
    <t>C (мг)</t>
  </si>
  <si>
    <t>D (мкг)</t>
  </si>
  <si>
    <t>A (рет.экв/сут)</t>
  </si>
  <si>
    <t>Са (мг)</t>
  </si>
  <si>
    <t>Р (мг)</t>
  </si>
  <si>
    <t>Мg (мг)</t>
  </si>
  <si>
    <t>Fe (мг)</t>
  </si>
  <si>
    <t>I (мг)</t>
  </si>
  <si>
    <t>Обед</t>
  </si>
  <si>
    <t>Огурцы консервированные без уксуса 60/ Огурцы свежие</t>
  </si>
  <si>
    <t>Суп вермишелевый на курином бульоне 200</t>
  </si>
  <si>
    <t>Ежики куриные с соусом томатным 90/20</t>
  </si>
  <si>
    <t>90/20</t>
  </si>
  <si>
    <t>Изделия макаронные отварные 150</t>
  </si>
  <si>
    <t>Компот из свежих плодов (яблоки) 200</t>
  </si>
  <si>
    <t>Хлеб ржано-пшеничный 20</t>
  </si>
  <si>
    <t>Каша гречневая</t>
  </si>
  <si>
    <t>Капуста квашеная/ Салат из огурцов и помидоров</t>
  </si>
  <si>
    <t>Борщ с капустой и картофелем 200</t>
  </si>
  <si>
    <t>Гуляш из отварного мяса  90</t>
  </si>
  <si>
    <t>Рис отварной 150</t>
  </si>
  <si>
    <t>Компот из смеси сухофруктов 200</t>
  </si>
  <si>
    <t xml:space="preserve">                                                                                                         </t>
  </si>
  <si>
    <t>Огурцы консервированные без уксуса 60/Салат из свежих огурцов</t>
  </si>
  <si>
    <t>Рассольник ленинградский 200</t>
  </si>
  <si>
    <t>Наггетсы запеченные с томатным соусом 90/20</t>
  </si>
  <si>
    <t>Картофель запеченный 150</t>
  </si>
  <si>
    <t>Кисель ягодный 200</t>
  </si>
  <si>
    <t>Салат свекольный 60</t>
  </si>
  <si>
    <t>Суп фасолевый на курином бульоне 200</t>
  </si>
  <si>
    <t>Котлета куриная с соусом томатным 90/20</t>
  </si>
  <si>
    <t>Каша гречневая 150</t>
  </si>
  <si>
    <t>Зеленый горошек 60/ Салат из помидор</t>
  </si>
  <si>
    <t>Суп из овощей 200</t>
  </si>
  <si>
    <t>54-3р</t>
  </si>
  <si>
    <t>Фишбол с соусом томатным 90/20</t>
  </si>
  <si>
    <t>Картофельное пюре 150</t>
  </si>
  <si>
    <t>Сок фруктовый 200</t>
  </si>
  <si>
    <t>Огурцы консервированные без уксуса 60 /Салат из свежих огурцов 60</t>
  </si>
  <si>
    <t>Суп гороховый  200</t>
  </si>
  <si>
    <t>Плов куриный 240</t>
  </si>
  <si>
    <t>Напиток ягодный  200</t>
  </si>
  <si>
    <t>Салат из свеклы с солеными огурцами 60</t>
  </si>
  <si>
    <t xml:space="preserve">Уха ростовская 200 </t>
  </si>
  <si>
    <t>Митбол из курицы в томатном соусе 90/20</t>
  </si>
  <si>
    <t>Компот из плодов сушеных 200</t>
  </si>
  <si>
    <t>Капуста квашеная 60/ Салат Витаминный 60</t>
  </si>
  <si>
    <t xml:space="preserve">          Суп Минестроне</t>
  </si>
  <si>
    <t>Гуляш из мяса птицы  90</t>
  </si>
  <si>
    <t>Пюре картофельное 150</t>
  </si>
  <si>
    <t>Огурцы консервированные без уксуса 60/ Огурцы свежие 60</t>
  </si>
  <si>
    <t>423-2004</t>
  </si>
  <si>
    <t>Бефстроганов из мяса отварного говядины 90</t>
  </si>
  <si>
    <t>Салат Мозайка 60</t>
  </si>
  <si>
    <t>Рагу из мяса птицы (курица) 240</t>
  </si>
  <si>
    <t>Примерное 10-ти дневное циклическое меню гарантированного горячего питания (5-11 класс) льготные категории, 1 смена</t>
  </si>
  <si>
    <t>День/ ВидПриёмаПищи / Блюдо/ Ингредиент</t>
  </si>
  <si>
    <t>Витамины (мг)</t>
  </si>
  <si>
    <t xml:space="preserve">Блины 200 </t>
  </si>
  <si>
    <t>Молоко сгущенное 30</t>
  </si>
  <si>
    <t>Гречка отварная 180</t>
  </si>
  <si>
    <t>Фрикадельки по-калининградски 110</t>
  </si>
  <si>
    <t>Омлет  210</t>
  </si>
  <si>
    <t xml:space="preserve">Зеленый горошек 100  </t>
  </si>
  <si>
    <t>Вермишель молочная 250</t>
  </si>
  <si>
    <t>Каша овсяная 250</t>
  </si>
  <si>
    <t>Кукуруза консервированная 100/ Салат из моркови с сахаром 100</t>
  </si>
  <si>
    <t xml:space="preserve">Хлеб из муки пшеничной </t>
  </si>
  <si>
    <t>Запеканка из творога с молоком сгущенным 240</t>
  </si>
  <si>
    <t>Кондитерское изделие 60</t>
  </si>
  <si>
    <t>Каша пшенная 250</t>
  </si>
  <si>
    <t xml:space="preserve">Биточки куриные с соусом томатным и зеленым горошком 100/20/40 </t>
  </si>
  <si>
    <t>Каша гречневая рассыпчатая 180</t>
  </si>
  <si>
    <t>Пельмени с маслом сливочным 230</t>
  </si>
  <si>
    <t>Примерное 10-ти дневное циклическое меню гарантированного горячего питания (5-11 класс) ОВЗ - 2-х разовое питание</t>
  </si>
  <si>
    <t>Суп вермишелевый на курином бульоне 250</t>
  </si>
  <si>
    <t>Борщ с капустой и картофелем 250</t>
  </si>
  <si>
    <t>Рассольник ленинградский 250</t>
  </si>
  <si>
    <t>Суп фасолевый на курином бульоне 250</t>
  </si>
  <si>
    <t>Суп из овощей 250</t>
  </si>
  <si>
    <t>Суп гороховый  250</t>
  </si>
  <si>
    <t xml:space="preserve">Уха ростовская 250 </t>
  </si>
  <si>
    <t>Таблица ассортиментных замен блюд при организации питания в общественных учреждениях (1-4 класс) </t>
  </si>
  <si>
    <t>День по меню</t>
  </si>
  <si>
    <t>Прием пищи</t>
  </si>
  <si>
    <t>Заменяемое блюдо</t>
  </si>
  <si>
    <t>Выход</t>
  </si>
  <si>
    <t>Ккал</t>
  </si>
  <si>
    <t>Вариант замены</t>
  </si>
  <si>
    <t>День 1 (Понедельник)</t>
  </si>
  <si>
    <t>Блины</t>
  </si>
  <si>
    <t>День 3 (Среда)</t>
  </si>
  <si>
    <t>Наггетсы запеченые с томатным соусом</t>
  </si>
  <si>
    <t>75/20</t>
  </si>
  <si>
    <t>День 10 (Пятница)</t>
  </si>
  <si>
    <t>Пельмени с маслом сливочным</t>
  </si>
  <si>
    <t>Таблица ассортиментных замен блюд при организации питания в общественных учреждениях (5-11 класс)</t>
  </si>
  <si>
    <t>1 день</t>
  </si>
  <si>
    <t>2 день</t>
  </si>
  <si>
    <t>Фрикадельки по-Калининградски 90</t>
  </si>
  <si>
    <t>3 день</t>
  </si>
  <si>
    <t>4 день</t>
  </si>
  <si>
    <t>Кукуруза консервированная 60/   Салат из моркови с сахаром 60</t>
  </si>
  <si>
    <t>5 день</t>
  </si>
  <si>
    <t>6 день</t>
  </si>
  <si>
    <t>7 день</t>
  </si>
  <si>
    <t>8 день</t>
  </si>
  <si>
    <t>9 день</t>
  </si>
  <si>
    <t>10 день</t>
  </si>
  <si>
    <t xml:space="preserve"> 5 день</t>
  </si>
  <si>
    <t xml:space="preserve">Сборник рецептур блюд и кулинарных изделий для обучающихся образовательных организаций / Под ред. В. Р. Кучмы, Москва, 2016; 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</si>
  <si>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Витамины</t>
  </si>
  <si>
    <t>B 1</t>
  </si>
  <si>
    <t>D</t>
  </si>
  <si>
    <t>Примерное 10-ти дневное циклическое меню гарантированного горячего питания  (1-4 класс) льготные категории, 2 смена</t>
  </si>
  <si>
    <t>B 2</t>
  </si>
  <si>
    <t>Нагетсы из куры с соусом томатным 90/20</t>
  </si>
  <si>
    <t>Картофельное пюре150</t>
  </si>
  <si>
    <t>Биточек сочный 90</t>
  </si>
  <si>
    <t>Биточек сочный 100</t>
  </si>
  <si>
    <t xml:space="preserve"> Суп Минестроне</t>
  </si>
  <si>
    <t>Макроны отварные с маслом 150/5</t>
  </si>
  <si>
    <t>Витамины, мгр</t>
  </si>
  <si>
    <t>Первый прием пищи</t>
  </si>
  <si>
    <t>Каша рисовая молочная с маслом 250/5</t>
  </si>
  <si>
    <t>Биточки рубленые куриные 100</t>
  </si>
  <si>
    <t>Биточки рубленые куриные 90</t>
  </si>
  <si>
    <t>среднее</t>
  </si>
  <si>
    <t xml:space="preserve"> 10-ти дневное циклическое меню гарантированного горячего питания (1-4 класс) завтраки</t>
  </si>
  <si>
    <t xml:space="preserve"> 10-ти дневное циклическое меню гарантированного горячего питания (1- 4 класс), ОВЗ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</si>
</sst>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2" fillId="0" borderId="0" xfId="0" applyFont="1"/>
    <xf numFmtId="0" fontId="1" fillId="3" borderId="3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3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3" fillId="0" borderId="0" xfId="0" applyFont="1"/>
    <xf numFmtId="0" fontId="4" fillId="0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4" fillId="3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11" fillId="3" borderId="0" xfId="0" applyFont="1" applyFill="1" applyAlignment="1">
      <alignment wrapText="1"/>
    </xf>
    <xf numFmtId="0" fontId="11" fillId="3" borderId="0" xfId="0" applyFont="1" applyFill="1"/>
    <xf numFmtId="0" fontId="9" fillId="3" borderId="23" xfId="0" applyFont="1" applyFill="1" applyBorder="1" applyAlignment="1">
      <alignment vertical="top" wrapText="1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0" fontId="4" fillId="3" borderId="3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/>
    </xf>
    <xf numFmtId="0" fontId="6" fillId="3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top"/>
    </xf>
    <xf numFmtId="0" fontId="6" fillId="3" borderId="3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1" fillId="3" borderId="32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0" fontId="1" fillId="3" borderId="30" xfId="0" applyFont="1" applyFill="1" applyBorder="1" applyAlignment="1">
      <alignment vertical="top" wrapText="1"/>
    </xf>
    <xf numFmtId="0" fontId="1" fillId="3" borderId="37" xfId="0" applyFont="1" applyFill="1" applyBorder="1" applyAlignment="1">
      <alignment horizontal="right" vertical="top" wrapText="1"/>
    </xf>
    <xf numFmtId="0" fontId="1" fillId="3" borderId="38" xfId="0" applyFont="1" applyFill="1" applyBorder="1" applyAlignment="1">
      <alignment vertical="top" wrapText="1"/>
    </xf>
    <xf numFmtId="0" fontId="4" fillId="3" borderId="30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right" vertical="top"/>
    </xf>
    <xf numFmtId="0" fontId="1" fillId="3" borderId="27" xfId="0" applyFont="1" applyFill="1" applyBorder="1" applyAlignment="1">
      <alignment vertical="top"/>
    </xf>
    <xf numFmtId="0" fontId="1" fillId="3" borderId="28" xfId="0" applyFont="1" applyFill="1" applyBorder="1" applyAlignment="1">
      <alignment vertical="top"/>
    </xf>
    <xf numFmtId="0" fontId="1" fillId="3" borderId="34" xfId="0" applyFont="1" applyFill="1" applyBorder="1" applyAlignment="1">
      <alignment horizontal="right" vertical="top"/>
    </xf>
    <xf numFmtId="0" fontId="11" fillId="3" borderId="7" xfId="0" applyFont="1" applyFill="1" applyBorder="1" applyAlignment="1">
      <alignment vertical="top" wrapText="1"/>
    </xf>
    <xf numFmtId="0" fontId="11" fillId="3" borderId="6" xfId="0" applyFont="1" applyFill="1" applyBorder="1" applyAlignment="1">
      <alignment vertical="top" wrapText="1"/>
    </xf>
    <xf numFmtId="0" fontId="12" fillId="3" borderId="0" xfId="0" applyFont="1" applyFill="1"/>
    <xf numFmtId="0" fontId="4" fillId="3" borderId="3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horizontal="left"/>
    </xf>
    <xf numFmtId="0" fontId="0" fillId="0" borderId="14" xfId="0" applyBorder="1"/>
    <xf numFmtId="0" fontId="5" fillId="0" borderId="14" xfId="0" applyFont="1" applyBorder="1"/>
    <xf numFmtId="0" fontId="4" fillId="0" borderId="5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vertical="top" wrapText="1"/>
    </xf>
    <xf numFmtId="0" fontId="9" fillId="3" borderId="25" xfId="0" applyFont="1" applyFill="1" applyBorder="1" applyAlignment="1">
      <alignment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vertical="top" wrapText="1"/>
    </xf>
    <xf numFmtId="0" fontId="4" fillId="3" borderId="29" xfId="0" applyFont="1" applyFill="1" applyBorder="1" applyAlignment="1">
      <alignment vertical="top" wrapText="1"/>
    </xf>
    <xf numFmtId="0" fontId="4" fillId="3" borderId="27" xfId="0" applyFont="1" applyFill="1" applyBorder="1" applyAlignment="1">
      <alignment vertical="top" wrapText="1"/>
    </xf>
    <xf numFmtId="0" fontId="4" fillId="3" borderId="30" xfId="0" applyFont="1" applyFill="1" applyBorder="1" applyAlignment="1">
      <alignment vertical="top" wrapText="1"/>
    </xf>
    <xf numFmtId="0" fontId="4" fillId="3" borderId="30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workbookViewId="0">
      <selection sqref="A1:P2"/>
    </sheetView>
  </sheetViews>
  <sheetFormatPr defaultRowHeight="14.4" x14ac:dyDescent="0.3"/>
  <cols>
    <col min="1" max="1" width="9.44140625" style="17" customWidth="1"/>
    <col min="3" max="3" width="33.44140625" customWidth="1"/>
  </cols>
  <sheetData>
    <row r="1" spans="1:17" x14ac:dyDescent="0.3">
      <c r="A1" s="108" t="s">
        <v>192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/>
      <c r="Q1" s="1"/>
    </row>
    <row r="2" spans="1:17" s="7" customFormat="1" ht="18.600000000000001" thickBot="1" x14ac:dyDescent="0.4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  <c r="Q2" s="6"/>
    </row>
    <row r="3" spans="1:17" s="9" customFormat="1" ht="25.5" customHeight="1" thickBot="1" x14ac:dyDescent="0.25">
      <c r="A3" s="14" t="s">
        <v>0</v>
      </c>
      <c r="B3" s="128" t="s">
        <v>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  <c r="Q3" s="8"/>
    </row>
    <row r="4" spans="1:17" s="11" customFormat="1" ht="22.5" customHeight="1" thickBot="1" x14ac:dyDescent="0.35">
      <c r="A4" s="131" t="s">
        <v>2</v>
      </c>
      <c r="B4" s="133" t="s">
        <v>3</v>
      </c>
      <c r="C4" s="134"/>
      <c r="D4" s="137" t="s">
        <v>4</v>
      </c>
      <c r="E4" s="137" t="s">
        <v>5</v>
      </c>
      <c r="F4" s="137" t="s">
        <v>6</v>
      </c>
      <c r="G4" s="137" t="s">
        <v>7</v>
      </c>
      <c r="H4" s="137" t="s">
        <v>8</v>
      </c>
      <c r="I4" s="139" t="s">
        <v>9</v>
      </c>
      <c r="J4" s="140"/>
      <c r="K4" s="141"/>
      <c r="L4" s="139" t="s">
        <v>10</v>
      </c>
      <c r="M4" s="140"/>
      <c r="N4" s="140"/>
      <c r="O4" s="140"/>
      <c r="P4" s="141"/>
      <c r="Q4" s="10"/>
    </row>
    <row r="5" spans="1:17" s="11" customFormat="1" ht="15" thickBot="1" x14ac:dyDescent="0.35">
      <c r="A5" s="132"/>
      <c r="B5" s="135"/>
      <c r="C5" s="136"/>
      <c r="D5" s="138"/>
      <c r="E5" s="138"/>
      <c r="F5" s="138"/>
      <c r="G5" s="138"/>
      <c r="H5" s="138"/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18</v>
      </c>
      <c r="Q5" s="10"/>
    </row>
    <row r="6" spans="1:17" ht="18" thickBot="1" x14ac:dyDescent="0.35">
      <c r="A6" s="15"/>
      <c r="B6" s="125" t="s">
        <v>161</v>
      </c>
      <c r="C6" s="126"/>
      <c r="D6" s="12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</row>
    <row r="7" spans="1:17" ht="18" thickBot="1" x14ac:dyDescent="0.35">
      <c r="A7" s="16"/>
      <c r="B7" s="119" t="s">
        <v>19</v>
      </c>
      <c r="C7" s="120"/>
      <c r="D7" s="13">
        <f>SUM(D8:D12)</f>
        <v>500</v>
      </c>
      <c r="E7" s="3">
        <v>19.41</v>
      </c>
      <c r="F7" s="3">
        <v>15.23</v>
      </c>
      <c r="G7" s="3">
        <v>119.68</v>
      </c>
      <c r="H7" s="3">
        <v>513.14</v>
      </c>
      <c r="I7" s="3">
        <v>0.74</v>
      </c>
      <c r="J7" s="3">
        <v>26.3</v>
      </c>
      <c r="K7" s="3">
        <v>210.4</v>
      </c>
      <c r="L7" s="3">
        <v>227.23</v>
      </c>
      <c r="M7" s="3">
        <v>182.9</v>
      </c>
      <c r="N7" s="3">
        <v>26.3</v>
      </c>
      <c r="O7" s="3">
        <v>3.09</v>
      </c>
      <c r="P7" s="3">
        <v>0</v>
      </c>
      <c r="Q7" s="1"/>
    </row>
    <row r="8" spans="1:17" ht="15" thickBot="1" x14ac:dyDescent="0.35">
      <c r="A8" s="15">
        <v>726</v>
      </c>
      <c r="B8" s="111" t="s">
        <v>20</v>
      </c>
      <c r="C8" s="112"/>
      <c r="D8" s="3">
        <v>150</v>
      </c>
      <c r="E8" s="3">
        <v>15.03</v>
      </c>
      <c r="F8" s="3">
        <v>12.48</v>
      </c>
      <c r="G8" s="3">
        <v>81.03</v>
      </c>
      <c r="H8" s="3">
        <v>292.44</v>
      </c>
      <c r="I8" s="3"/>
      <c r="J8" s="3">
        <v>14</v>
      </c>
      <c r="K8" s="3">
        <v>202</v>
      </c>
      <c r="L8" s="3">
        <v>100.72</v>
      </c>
      <c r="M8" s="3">
        <v>100.9</v>
      </c>
      <c r="N8" s="3"/>
      <c r="O8" s="3">
        <v>0.2</v>
      </c>
      <c r="P8" s="3"/>
      <c r="Q8" s="1"/>
    </row>
    <row r="9" spans="1:17" ht="15" thickBot="1" x14ac:dyDescent="0.35">
      <c r="A9" s="15">
        <v>471</v>
      </c>
      <c r="B9" s="102" t="s">
        <v>21</v>
      </c>
      <c r="C9" s="103"/>
      <c r="D9" s="3">
        <v>20</v>
      </c>
      <c r="E9" s="3">
        <v>1.4</v>
      </c>
      <c r="F9" s="3">
        <v>1.98</v>
      </c>
      <c r="G9" s="3">
        <v>1.9</v>
      </c>
      <c r="H9" s="3">
        <v>87</v>
      </c>
      <c r="I9" s="3">
        <v>0.61</v>
      </c>
      <c r="J9" s="3">
        <v>0.2</v>
      </c>
      <c r="K9" s="3">
        <v>8.4</v>
      </c>
      <c r="L9" s="3">
        <v>101.4</v>
      </c>
      <c r="M9" s="3">
        <v>43.8</v>
      </c>
      <c r="N9" s="3">
        <v>6.8</v>
      </c>
      <c r="O9" s="3">
        <v>0.04</v>
      </c>
      <c r="P9" s="3"/>
      <c r="Q9" s="1"/>
    </row>
    <row r="10" spans="1:17" ht="15" thickBot="1" x14ac:dyDescent="0.35">
      <c r="A10" s="15">
        <v>403</v>
      </c>
      <c r="B10" s="102" t="s">
        <v>22</v>
      </c>
      <c r="C10" s="103"/>
      <c r="D10" s="3">
        <v>100</v>
      </c>
      <c r="E10" s="3">
        <v>0.4</v>
      </c>
      <c r="F10" s="3"/>
      <c r="G10" s="3">
        <v>10</v>
      </c>
      <c r="H10" s="3">
        <v>26</v>
      </c>
      <c r="I10" s="3">
        <v>0.05</v>
      </c>
      <c r="J10" s="3">
        <v>10</v>
      </c>
      <c r="K10" s="3"/>
      <c r="L10" s="3">
        <v>16</v>
      </c>
      <c r="M10" s="3">
        <v>11</v>
      </c>
      <c r="N10" s="3">
        <v>9</v>
      </c>
      <c r="O10" s="3">
        <v>2.2000000000000002</v>
      </c>
      <c r="P10" s="3"/>
      <c r="Q10" s="1"/>
    </row>
    <row r="11" spans="1:17" ht="15" thickBot="1" x14ac:dyDescent="0.35">
      <c r="A11" s="15" t="s">
        <v>23</v>
      </c>
      <c r="B11" s="102" t="s">
        <v>24</v>
      </c>
      <c r="C11" s="103"/>
      <c r="D11" s="3">
        <v>200</v>
      </c>
      <c r="E11" s="3">
        <v>0.27</v>
      </c>
      <c r="F11" s="3">
        <v>0.05</v>
      </c>
      <c r="G11" s="3">
        <v>5.75</v>
      </c>
      <c r="H11" s="3">
        <v>22.5</v>
      </c>
      <c r="I11" s="3">
        <v>0.01</v>
      </c>
      <c r="J11" s="3">
        <v>2.1</v>
      </c>
      <c r="K11" s="3"/>
      <c r="L11" s="3">
        <v>2.21</v>
      </c>
      <c r="M11" s="3">
        <v>1.1000000000000001</v>
      </c>
      <c r="N11" s="3">
        <v>0.6</v>
      </c>
      <c r="O11" s="3">
        <v>0.05</v>
      </c>
      <c r="P11" s="3"/>
      <c r="Q11" s="1"/>
    </row>
    <row r="12" spans="1:17" ht="15" thickBot="1" x14ac:dyDescent="0.35">
      <c r="A12" s="15">
        <v>102</v>
      </c>
      <c r="B12" s="102" t="s">
        <v>25</v>
      </c>
      <c r="C12" s="103"/>
      <c r="D12" s="3">
        <v>30</v>
      </c>
      <c r="E12" s="3">
        <v>2.31</v>
      </c>
      <c r="F12" s="3">
        <v>0.72</v>
      </c>
      <c r="G12" s="3">
        <v>21</v>
      </c>
      <c r="H12" s="3">
        <v>85.2</v>
      </c>
      <c r="I12" s="3">
        <v>7.0000000000000007E-2</v>
      </c>
      <c r="J12" s="3"/>
      <c r="K12" s="3"/>
      <c r="L12" s="3">
        <v>6.9</v>
      </c>
      <c r="M12" s="3">
        <v>26.1</v>
      </c>
      <c r="N12" s="3">
        <v>9.9</v>
      </c>
      <c r="O12" s="3">
        <v>0.6</v>
      </c>
      <c r="P12" s="3"/>
      <c r="Q12" s="1"/>
    </row>
    <row r="13" spans="1:17" ht="18" thickBot="1" x14ac:dyDescent="0.35">
      <c r="A13" s="15"/>
      <c r="B13" s="113" t="s">
        <v>162</v>
      </c>
      <c r="C13" s="114"/>
      <c r="D13" s="11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18" thickBot="1" x14ac:dyDescent="0.35">
      <c r="A14" s="15"/>
      <c r="B14" s="113" t="s">
        <v>19</v>
      </c>
      <c r="C14" s="114"/>
      <c r="D14" s="13">
        <v>500</v>
      </c>
      <c r="E14" s="3">
        <v>24.92</v>
      </c>
      <c r="F14" s="3">
        <v>19.420000000000002</v>
      </c>
      <c r="G14" s="3">
        <v>91.78</v>
      </c>
      <c r="H14" s="3">
        <v>580.80999999999995</v>
      </c>
      <c r="I14" s="3">
        <v>0.39</v>
      </c>
      <c r="J14" s="3">
        <v>1.92</v>
      </c>
      <c r="K14" s="3">
        <v>357.2</v>
      </c>
      <c r="L14" s="3">
        <v>254.76</v>
      </c>
      <c r="M14" s="3">
        <v>370.11</v>
      </c>
      <c r="N14" s="3">
        <v>64.41</v>
      </c>
      <c r="O14" s="3">
        <v>3.89</v>
      </c>
      <c r="P14" s="3">
        <v>0.03</v>
      </c>
      <c r="Q14" s="1"/>
    </row>
    <row r="15" spans="1:17" ht="15" thickBot="1" x14ac:dyDescent="0.35">
      <c r="A15" s="15">
        <v>171</v>
      </c>
      <c r="B15" s="102" t="s">
        <v>26</v>
      </c>
      <c r="C15" s="103"/>
      <c r="D15" s="3">
        <v>150</v>
      </c>
      <c r="E15" s="3">
        <v>8.75</v>
      </c>
      <c r="F15" s="3">
        <v>4.41</v>
      </c>
      <c r="G15" s="3">
        <v>28.34</v>
      </c>
      <c r="H15" s="3">
        <v>127.1</v>
      </c>
      <c r="I15" s="3">
        <v>0.05</v>
      </c>
      <c r="J15" s="3"/>
      <c r="K15" s="3">
        <v>120</v>
      </c>
      <c r="L15" s="3">
        <v>118.68</v>
      </c>
      <c r="M15" s="3">
        <v>117.87</v>
      </c>
      <c r="N15" s="3">
        <v>8.2200000000000006</v>
      </c>
      <c r="O15" s="3">
        <v>0.66</v>
      </c>
      <c r="P15" s="3"/>
      <c r="Q15" s="1"/>
    </row>
    <row r="16" spans="1:17" ht="15" thickBot="1" x14ac:dyDescent="0.35">
      <c r="A16" s="15">
        <v>105</v>
      </c>
      <c r="B16" s="102" t="s">
        <v>163</v>
      </c>
      <c r="C16" s="103"/>
      <c r="D16" s="3">
        <v>90</v>
      </c>
      <c r="E16" s="3">
        <v>8.84</v>
      </c>
      <c r="F16" s="3">
        <v>10.72</v>
      </c>
      <c r="G16" s="3">
        <v>9.6999999999999993</v>
      </c>
      <c r="H16" s="3">
        <v>196.68</v>
      </c>
      <c r="I16" s="3">
        <v>0.04</v>
      </c>
      <c r="J16" s="3">
        <v>0.8</v>
      </c>
      <c r="K16" s="3">
        <v>220</v>
      </c>
      <c r="L16" s="3">
        <v>16.309999999999999</v>
      </c>
      <c r="M16" s="3">
        <v>109.54</v>
      </c>
      <c r="N16" s="3">
        <v>15.85</v>
      </c>
      <c r="O16" s="3">
        <v>1.48</v>
      </c>
      <c r="P16" s="3"/>
      <c r="Q16" s="1"/>
    </row>
    <row r="17" spans="1:17" ht="15" thickBot="1" x14ac:dyDescent="0.35">
      <c r="A17" s="15">
        <v>415</v>
      </c>
      <c r="B17" s="102" t="s">
        <v>28</v>
      </c>
      <c r="C17" s="103"/>
      <c r="D17" s="3">
        <v>200</v>
      </c>
      <c r="E17" s="3">
        <v>2.71</v>
      </c>
      <c r="F17" s="3">
        <v>2.85</v>
      </c>
      <c r="G17" s="3">
        <v>11.74</v>
      </c>
      <c r="H17" s="3">
        <v>86.63</v>
      </c>
      <c r="I17" s="3">
        <v>0.16</v>
      </c>
      <c r="J17" s="3">
        <v>1.1200000000000001</v>
      </c>
      <c r="K17" s="3">
        <v>17.2</v>
      </c>
      <c r="L17" s="3">
        <v>105.97</v>
      </c>
      <c r="M17" s="3">
        <v>90.5</v>
      </c>
      <c r="N17" s="3">
        <v>20.54</v>
      </c>
      <c r="O17" s="3">
        <v>0.55000000000000004</v>
      </c>
      <c r="P17" s="3">
        <v>0.03</v>
      </c>
      <c r="Q17" s="1"/>
    </row>
    <row r="18" spans="1:17" ht="15" thickBot="1" x14ac:dyDescent="0.35">
      <c r="A18" s="15">
        <v>18</v>
      </c>
      <c r="B18" s="102" t="s">
        <v>29</v>
      </c>
      <c r="C18" s="103"/>
      <c r="D18" s="3">
        <v>60</v>
      </c>
      <c r="E18" s="3">
        <v>4.62</v>
      </c>
      <c r="F18" s="3">
        <v>1.44</v>
      </c>
      <c r="G18" s="3">
        <v>42</v>
      </c>
      <c r="H18" s="3">
        <v>170.4</v>
      </c>
      <c r="I18" s="3">
        <v>0.14000000000000001</v>
      </c>
      <c r="J18" s="3"/>
      <c r="K18" s="3"/>
      <c r="L18" s="3">
        <v>13.8</v>
      </c>
      <c r="M18" s="3">
        <v>52.2</v>
      </c>
      <c r="N18" s="3">
        <v>19.8</v>
      </c>
      <c r="O18" s="3">
        <v>1.2</v>
      </c>
      <c r="P18" s="3"/>
      <c r="Q18" s="1"/>
    </row>
    <row r="19" spans="1:17" ht="18" thickBot="1" x14ac:dyDescent="0.35">
      <c r="A19" s="15"/>
      <c r="B19" s="113" t="s">
        <v>164</v>
      </c>
      <c r="C19" s="114"/>
      <c r="D19" s="11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"/>
    </row>
    <row r="20" spans="1:17" ht="18" thickBot="1" x14ac:dyDescent="0.35">
      <c r="A20" s="15"/>
      <c r="B20" s="113" t="s">
        <v>19</v>
      </c>
      <c r="C20" s="114"/>
      <c r="D20" s="13">
        <v>500</v>
      </c>
      <c r="E20" s="3">
        <v>26.41</v>
      </c>
      <c r="F20" s="3">
        <v>15.04</v>
      </c>
      <c r="G20" s="3">
        <v>115.53</v>
      </c>
      <c r="H20" s="3">
        <v>497.14</v>
      </c>
      <c r="I20" s="3">
        <v>0.17199999999999999</v>
      </c>
      <c r="J20" s="3">
        <v>3.89</v>
      </c>
      <c r="K20" s="3">
        <v>287.8</v>
      </c>
      <c r="L20" s="3">
        <v>283.55</v>
      </c>
      <c r="M20" s="3">
        <v>326.33999999999997</v>
      </c>
      <c r="N20" s="3">
        <v>50.65</v>
      </c>
      <c r="O20" s="3">
        <v>3.93</v>
      </c>
      <c r="P20" s="3">
        <v>0.03</v>
      </c>
      <c r="Q20" s="1"/>
    </row>
    <row r="21" spans="1:17" ht="15" thickBot="1" x14ac:dyDescent="0.35">
      <c r="A21" s="15">
        <v>229</v>
      </c>
      <c r="B21" s="102" t="s">
        <v>30</v>
      </c>
      <c r="C21" s="103"/>
      <c r="D21" s="3">
        <v>200</v>
      </c>
      <c r="E21" s="3">
        <v>18.61</v>
      </c>
      <c r="F21" s="3">
        <v>12.01</v>
      </c>
      <c r="G21" s="3">
        <v>59.16</v>
      </c>
      <c r="H21" s="3">
        <v>283.95999999999998</v>
      </c>
      <c r="I21" s="3">
        <v>0.08</v>
      </c>
      <c r="J21" s="3">
        <v>1.0900000000000001</v>
      </c>
      <c r="K21" s="3">
        <v>287.8</v>
      </c>
      <c r="L21" s="3">
        <v>261.54000000000002</v>
      </c>
      <c r="M21" s="3">
        <v>273.39</v>
      </c>
      <c r="N21" s="3">
        <v>24.22</v>
      </c>
      <c r="O21" s="3">
        <v>2.67</v>
      </c>
      <c r="P21" s="3">
        <v>0.03</v>
      </c>
      <c r="Q21" s="1"/>
    </row>
    <row r="22" spans="1:17" ht="15" thickBot="1" x14ac:dyDescent="0.35">
      <c r="A22" s="15" t="s">
        <v>31</v>
      </c>
      <c r="B22" s="102" t="s">
        <v>32</v>
      </c>
      <c r="C22" s="103"/>
      <c r="D22" s="3">
        <v>60</v>
      </c>
      <c r="E22" s="3">
        <v>4.5</v>
      </c>
      <c r="F22" s="3">
        <v>2.02</v>
      </c>
      <c r="G22" s="3">
        <v>22.8</v>
      </c>
      <c r="H22" s="3">
        <v>78.63</v>
      </c>
      <c r="I22" s="3">
        <v>2E-3</v>
      </c>
      <c r="J22" s="3">
        <v>2.7</v>
      </c>
      <c r="K22" s="3"/>
      <c r="L22" s="3">
        <v>12.6</v>
      </c>
      <c r="M22" s="3">
        <v>18.149999999999999</v>
      </c>
      <c r="N22" s="3">
        <v>13.23</v>
      </c>
      <c r="O22" s="3">
        <v>0.44</v>
      </c>
      <c r="P22" s="3"/>
      <c r="Q22" s="1"/>
    </row>
    <row r="23" spans="1:17" ht="15" thickBot="1" x14ac:dyDescent="0.35">
      <c r="A23" s="15">
        <v>18</v>
      </c>
      <c r="B23" s="102" t="s">
        <v>33</v>
      </c>
      <c r="C23" s="103"/>
      <c r="D23" s="3">
        <v>40</v>
      </c>
      <c r="E23" s="3">
        <v>3.08</v>
      </c>
      <c r="F23" s="3">
        <v>0.96</v>
      </c>
      <c r="G23" s="3">
        <v>28</v>
      </c>
      <c r="H23" s="3">
        <v>113.6</v>
      </c>
      <c r="I23" s="3">
        <v>0.08</v>
      </c>
      <c r="J23" s="3"/>
      <c r="K23" s="3"/>
      <c r="L23" s="3">
        <v>9.1999999999999993</v>
      </c>
      <c r="M23" s="3">
        <v>34.799999999999997</v>
      </c>
      <c r="N23" s="3">
        <v>13.2</v>
      </c>
      <c r="O23" s="3">
        <v>0.8</v>
      </c>
      <c r="P23" s="3"/>
      <c r="Q23" s="1"/>
    </row>
    <row r="24" spans="1:17" ht="15" thickBot="1" x14ac:dyDescent="0.35">
      <c r="A24" s="15" t="s">
        <v>34</v>
      </c>
      <c r="B24" s="102" t="s">
        <v>35</v>
      </c>
      <c r="C24" s="103"/>
      <c r="D24" s="3">
        <v>200</v>
      </c>
      <c r="E24" s="3">
        <v>0.22</v>
      </c>
      <c r="F24" s="3">
        <v>0.05</v>
      </c>
      <c r="G24" s="3">
        <v>5.57</v>
      </c>
      <c r="H24" s="3">
        <v>20.95</v>
      </c>
      <c r="I24" s="3">
        <v>0.01</v>
      </c>
      <c r="J24" s="3">
        <v>0.1</v>
      </c>
      <c r="K24" s="3"/>
      <c r="L24" s="3">
        <v>0.21</v>
      </c>
      <c r="M24" s="3"/>
      <c r="N24" s="3"/>
      <c r="O24" s="3">
        <v>0.02</v>
      </c>
      <c r="P24" s="3"/>
      <c r="Q24" s="1"/>
    </row>
    <row r="25" spans="1:17" ht="18" thickBot="1" x14ac:dyDescent="0.35">
      <c r="A25" s="15"/>
      <c r="B25" s="116" t="s">
        <v>165</v>
      </c>
      <c r="C25" s="117"/>
      <c r="D25" s="118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/>
    </row>
    <row r="26" spans="1:17" ht="18" thickBot="1" x14ac:dyDescent="0.35">
      <c r="A26" s="16"/>
      <c r="B26" s="107" t="s">
        <v>19</v>
      </c>
      <c r="C26" s="107"/>
      <c r="D26" s="5">
        <v>540</v>
      </c>
      <c r="E26" s="3">
        <v>11.87</v>
      </c>
      <c r="F26" s="3">
        <v>13.62</v>
      </c>
      <c r="G26" s="3">
        <v>69.62</v>
      </c>
      <c r="H26" s="3">
        <v>519.51</v>
      </c>
      <c r="I26" s="3">
        <v>0.35299999999999998</v>
      </c>
      <c r="J26" s="3">
        <v>13.52</v>
      </c>
      <c r="K26" s="3">
        <v>254.2</v>
      </c>
      <c r="L26" s="3">
        <v>455.73</v>
      </c>
      <c r="M26" s="3">
        <v>285.89999999999998</v>
      </c>
      <c r="N26" s="3">
        <v>62.14</v>
      </c>
      <c r="O26" s="3">
        <v>4.07</v>
      </c>
      <c r="P26" s="3">
        <v>0.06</v>
      </c>
      <c r="Q26" s="1"/>
    </row>
    <row r="27" spans="1:17" ht="15" thickBot="1" x14ac:dyDescent="0.35">
      <c r="A27" s="15">
        <v>171</v>
      </c>
      <c r="B27" s="111" t="s">
        <v>36</v>
      </c>
      <c r="C27" s="112"/>
      <c r="D27" s="3">
        <v>200</v>
      </c>
      <c r="E27" s="3">
        <v>4.7</v>
      </c>
      <c r="F27" s="3">
        <v>8.9</v>
      </c>
      <c r="G27" s="3">
        <v>17.63</v>
      </c>
      <c r="H27" s="3">
        <v>270</v>
      </c>
      <c r="I27" s="3">
        <v>3.0000000000000001E-3</v>
      </c>
      <c r="J27" s="3">
        <v>2.08</v>
      </c>
      <c r="K27" s="3">
        <v>232</v>
      </c>
      <c r="L27" s="3">
        <v>292</v>
      </c>
      <c r="M27" s="3">
        <v>114</v>
      </c>
      <c r="N27" s="3">
        <v>7.4</v>
      </c>
      <c r="O27" s="3">
        <v>0.06</v>
      </c>
      <c r="P27" s="3">
        <v>0.05</v>
      </c>
      <c r="Q27" s="1"/>
    </row>
    <row r="28" spans="1:17" ht="15" thickBot="1" x14ac:dyDescent="0.35">
      <c r="A28" s="15" t="s">
        <v>37</v>
      </c>
      <c r="B28" s="102" t="s">
        <v>38</v>
      </c>
      <c r="C28" s="103"/>
      <c r="D28" s="3">
        <v>200</v>
      </c>
      <c r="E28" s="3">
        <v>3.69</v>
      </c>
      <c r="F28" s="3">
        <v>3.76</v>
      </c>
      <c r="G28" s="3">
        <v>13.99</v>
      </c>
      <c r="H28" s="3">
        <v>109.91</v>
      </c>
      <c r="I28" s="3">
        <v>0.22</v>
      </c>
      <c r="J28" s="3">
        <v>1.44</v>
      </c>
      <c r="K28" s="3">
        <v>22.2</v>
      </c>
      <c r="L28" s="3">
        <v>138.53</v>
      </c>
      <c r="M28" s="3">
        <v>126.1</v>
      </c>
      <c r="N28" s="3">
        <v>32.54</v>
      </c>
      <c r="O28" s="3">
        <v>1.01</v>
      </c>
      <c r="P28" s="3">
        <v>0.01</v>
      </c>
      <c r="Q28" s="1"/>
    </row>
    <row r="29" spans="1:17" ht="15" thickBot="1" x14ac:dyDescent="0.35">
      <c r="A29" s="15">
        <v>18</v>
      </c>
      <c r="B29" s="102" t="s">
        <v>33</v>
      </c>
      <c r="C29" s="103"/>
      <c r="D29" s="3">
        <v>40</v>
      </c>
      <c r="E29" s="3">
        <v>3.08</v>
      </c>
      <c r="F29" s="3">
        <v>0.96</v>
      </c>
      <c r="G29" s="3">
        <v>28</v>
      </c>
      <c r="H29" s="3">
        <v>113.6</v>
      </c>
      <c r="I29" s="3">
        <v>0.08</v>
      </c>
      <c r="J29" s="3"/>
      <c r="K29" s="3"/>
      <c r="L29" s="3">
        <v>9.1999999999999993</v>
      </c>
      <c r="M29" s="3">
        <v>34.799999999999997</v>
      </c>
      <c r="N29" s="3">
        <v>13.2</v>
      </c>
      <c r="O29" s="3">
        <v>0.8</v>
      </c>
      <c r="P29" s="3"/>
      <c r="Q29" s="1"/>
    </row>
    <row r="30" spans="1:17" ht="15" thickBot="1" x14ac:dyDescent="0.35">
      <c r="A30" s="15">
        <v>403</v>
      </c>
      <c r="B30" s="102" t="s">
        <v>22</v>
      </c>
      <c r="C30" s="103"/>
      <c r="D30" s="3">
        <v>100</v>
      </c>
      <c r="E30" s="3">
        <v>0.4</v>
      </c>
      <c r="F30" s="3"/>
      <c r="G30" s="3">
        <v>10</v>
      </c>
      <c r="H30" s="3">
        <v>26</v>
      </c>
      <c r="I30" s="3">
        <v>0.05</v>
      </c>
      <c r="J30" s="3">
        <v>10</v>
      </c>
      <c r="K30" s="3"/>
      <c r="L30" s="3">
        <v>16</v>
      </c>
      <c r="M30" s="3">
        <v>11</v>
      </c>
      <c r="N30" s="3">
        <v>9</v>
      </c>
      <c r="O30" s="3">
        <v>2.2000000000000002</v>
      </c>
      <c r="P30" s="3"/>
      <c r="Q30" s="1"/>
    </row>
    <row r="31" spans="1:17" ht="18" thickBot="1" x14ac:dyDescent="0.35">
      <c r="A31" s="15"/>
      <c r="B31" s="113" t="s">
        <v>167</v>
      </c>
      <c r="C31" s="114"/>
      <c r="D31" s="11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</row>
    <row r="32" spans="1:17" ht="19.5" customHeight="1" thickBot="1" x14ac:dyDescent="0.35">
      <c r="A32" s="15"/>
      <c r="B32" s="113" t="s">
        <v>19</v>
      </c>
      <c r="C32" s="114"/>
      <c r="D32" s="13">
        <v>500</v>
      </c>
      <c r="E32" s="3">
        <v>23.94</v>
      </c>
      <c r="F32" s="3">
        <v>16.920000000000002</v>
      </c>
      <c r="G32" s="3">
        <v>97.93</v>
      </c>
      <c r="H32" s="3">
        <v>555.05999999999995</v>
      </c>
      <c r="I32" s="3">
        <v>0.24</v>
      </c>
      <c r="J32" s="3">
        <v>3.09</v>
      </c>
      <c r="K32" s="3">
        <v>223.2</v>
      </c>
      <c r="L32" s="3">
        <v>327.51</v>
      </c>
      <c r="M32" s="3">
        <v>307.69</v>
      </c>
      <c r="N32" s="3">
        <v>63.08</v>
      </c>
      <c r="O32" s="3">
        <v>2.62</v>
      </c>
      <c r="P32" s="3">
        <v>0.01</v>
      </c>
      <c r="Q32" s="1"/>
    </row>
    <row r="33" spans="1:17" ht="15" thickBot="1" x14ac:dyDescent="0.35">
      <c r="A33" s="15">
        <v>196</v>
      </c>
      <c r="B33" s="102" t="s">
        <v>39</v>
      </c>
      <c r="C33" s="103"/>
      <c r="D33" s="3">
        <v>200</v>
      </c>
      <c r="E33" s="3">
        <v>15.97</v>
      </c>
      <c r="F33" s="3">
        <v>14.17</v>
      </c>
      <c r="G33" s="3">
        <v>23.38</v>
      </c>
      <c r="H33" s="3">
        <v>238.96</v>
      </c>
      <c r="I33" s="3">
        <v>0.04</v>
      </c>
      <c r="J33" s="3">
        <v>0.99</v>
      </c>
      <c r="K33" s="3">
        <v>223.2</v>
      </c>
      <c r="L33" s="3">
        <v>304.89999999999998</v>
      </c>
      <c r="M33" s="3">
        <v>228.79</v>
      </c>
      <c r="N33" s="3">
        <v>34.08</v>
      </c>
      <c r="O33" s="3">
        <v>0.78</v>
      </c>
      <c r="P33" s="3">
        <v>0.01</v>
      </c>
      <c r="Q33" s="1"/>
    </row>
    <row r="34" spans="1:17" ht="15" thickBot="1" x14ac:dyDescent="0.35">
      <c r="A34" s="15" t="s">
        <v>23</v>
      </c>
      <c r="B34" s="102" t="s">
        <v>24</v>
      </c>
      <c r="C34" s="103"/>
      <c r="D34" s="3">
        <v>200</v>
      </c>
      <c r="E34" s="3">
        <v>0.27</v>
      </c>
      <c r="F34" s="3">
        <v>0.05</v>
      </c>
      <c r="G34" s="3">
        <v>5.75</v>
      </c>
      <c r="H34" s="3">
        <v>22.5</v>
      </c>
      <c r="I34" s="3">
        <v>0.01</v>
      </c>
      <c r="J34" s="3">
        <v>2.1</v>
      </c>
      <c r="K34" s="3"/>
      <c r="L34" s="3">
        <v>2.21</v>
      </c>
      <c r="M34" s="3">
        <v>1.1000000000000001</v>
      </c>
      <c r="N34" s="3">
        <v>0.6</v>
      </c>
      <c r="O34" s="3">
        <v>0.05</v>
      </c>
      <c r="P34" s="3"/>
      <c r="Q34" s="1"/>
    </row>
    <row r="35" spans="1:17" ht="15" thickBot="1" x14ac:dyDescent="0.35">
      <c r="A35" s="15">
        <v>18</v>
      </c>
      <c r="B35" s="102" t="s">
        <v>33</v>
      </c>
      <c r="C35" s="103"/>
      <c r="D35" s="3">
        <v>40</v>
      </c>
      <c r="E35" s="3">
        <v>3.08</v>
      </c>
      <c r="F35" s="3">
        <v>0.96</v>
      </c>
      <c r="G35" s="3">
        <v>28</v>
      </c>
      <c r="H35" s="3">
        <v>113.6</v>
      </c>
      <c r="I35" s="3">
        <v>0.08</v>
      </c>
      <c r="J35" s="3"/>
      <c r="K35" s="3"/>
      <c r="L35" s="3">
        <v>9.1999999999999993</v>
      </c>
      <c r="M35" s="3">
        <v>34.799999999999997</v>
      </c>
      <c r="N35" s="3">
        <v>13.2</v>
      </c>
      <c r="O35" s="3">
        <v>0.8</v>
      </c>
      <c r="P35" s="3"/>
      <c r="Q35" s="1"/>
    </row>
    <row r="36" spans="1:17" ht="15" thickBot="1" x14ac:dyDescent="0.35">
      <c r="A36" s="15">
        <v>21</v>
      </c>
      <c r="B36" s="102" t="s">
        <v>40</v>
      </c>
      <c r="C36" s="103"/>
      <c r="D36" s="3">
        <v>60</v>
      </c>
      <c r="E36" s="3">
        <v>4.62</v>
      </c>
      <c r="F36" s="3">
        <v>1.74</v>
      </c>
      <c r="G36" s="3">
        <v>40.799999999999997</v>
      </c>
      <c r="H36" s="3">
        <v>180</v>
      </c>
      <c r="I36" s="3">
        <v>0.11</v>
      </c>
      <c r="J36" s="3"/>
      <c r="K36" s="3"/>
      <c r="L36" s="3">
        <v>11.2</v>
      </c>
      <c r="M36" s="3">
        <v>43</v>
      </c>
      <c r="N36" s="3">
        <v>15.2</v>
      </c>
      <c r="O36" s="3">
        <v>0.99</v>
      </c>
      <c r="P36" s="3"/>
      <c r="Q36" s="1"/>
    </row>
    <row r="37" spans="1:17" ht="15" thickBot="1" x14ac:dyDescent="0.35">
      <c r="A37" s="15"/>
      <c r="B37" s="92"/>
      <c r="C37" s="93" t="s">
        <v>191</v>
      </c>
      <c r="D37" s="94">
        <f>AVERAGE(D7+D14+D20+D26+D32)/5</f>
        <v>508</v>
      </c>
      <c r="E37" s="94">
        <f t="shared" ref="E37:H37" si="0">AVERAGE(E7+E14+E20+E26+E32)/5</f>
        <v>21.31</v>
      </c>
      <c r="F37" s="94">
        <f t="shared" si="0"/>
        <v>16.045999999999999</v>
      </c>
      <c r="G37" s="94">
        <f t="shared" si="0"/>
        <v>98.908000000000001</v>
      </c>
      <c r="H37" s="94">
        <f t="shared" si="0"/>
        <v>533.13199999999983</v>
      </c>
      <c r="I37" s="22"/>
      <c r="J37" s="22"/>
      <c r="K37" s="22"/>
      <c r="L37" s="22"/>
      <c r="M37" s="22"/>
      <c r="N37" s="22"/>
      <c r="O37" s="22"/>
      <c r="P37" s="22"/>
      <c r="Q37" s="1"/>
    </row>
    <row r="38" spans="1:17" ht="18" thickBot="1" x14ac:dyDescent="0.35">
      <c r="A38" s="15"/>
      <c r="B38" s="116" t="s">
        <v>168</v>
      </c>
      <c r="C38" s="117"/>
      <c r="D38" s="118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"/>
    </row>
    <row r="39" spans="1:17" ht="18" thickBot="1" x14ac:dyDescent="0.35">
      <c r="A39" s="16"/>
      <c r="B39" s="119" t="s">
        <v>19</v>
      </c>
      <c r="C39" s="120"/>
      <c r="D39" s="5">
        <v>500</v>
      </c>
      <c r="E39" s="3">
        <v>17.52</v>
      </c>
      <c r="F39" s="3">
        <v>17.96</v>
      </c>
      <c r="G39" s="3">
        <v>99.27</v>
      </c>
      <c r="H39" s="3">
        <v>598.41999999999996</v>
      </c>
      <c r="I39" s="3">
        <v>0.58199999999999996</v>
      </c>
      <c r="J39" s="3">
        <v>1.38</v>
      </c>
      <c r="K39" s="3">
        <v>167.2</v>
      </c>
      <c r="L39" s="3">
        <v>376.52</v>
      </c>
      <c r="M39" s="3">
        <v>443.91</v>
      </c>
      <c r="N39" s="3">
        <v>103.72</v>
      </c>
      <c r="O39" s="3">
        <v>3.95</v>
      </c>
      <c r="P39" s="3">
        <v>0.06</v>
      </c>
      <c r="Q39" s="1"/>
    </row>
    <row r="40" spans="1:17" ht="15" thickBot="1" x14ac:dyDescent="0.35">
      <c r="A40" s="15">
        <v>226</v>
      </c>
      <c r="B40" s="111" t="s">
        <v>41</v>
      </c>
      <c r="C40" s="112"/>
      <c r="D40" s="3">
        <v>200</v>
      </c>
      <c r="E40" s="3">
        <v>4.84</v>
      </c>
      <c r="F40" s="3">
        <v>10.56</v>
      </c>
      <c r="G40" s="3">
        <v>23.73</v>
      </c>
      <c r="H40" s="3">
        <v>198.52</v>
      </c>
      <c r="I40" s="3">
        <v>2E-3</v>
      </c>
      <c r="J40" s="3">
        <v>0.08</v>
      </c>
      <c r="K40" s="3">
        <v>147.19999999999999</v>
      </c>
      <c r="L40" s="3">
        <v>226.74</v>
      </c>
      <c r="M40" s="3">
        <v>138.51</v>
      </c>
      <c r="N40" s="3">
        <v>14.12</v>
      </c>
      <c r="O40" s="3">
        <v>1.81</v>
      </c>
      <c r="P40" s="3">
        <v>0.05</v>
      </c>
      <c r="Q40" s="1"/>
    </row>
    <row r="41" spans="1:17" ht="32.25" customHeight="1" thickBot="1" x14ac:dyDescent="0.35">
      <c r="A41" s="15" t="s">
        <v>42</v>
      </c>
      <c r="B41" s="102" t="s">
        <v>166</v>
      </c>
      <c r="C41" s="103"/>
      <c r="D41" s="3">
        <v>60</v>
      </c>
      <c r="E41" s="3">
        <v>6.18</v>
      </c>
      <c r="F41" s="3">
        <v>2.94</v>
      </c>
      <c r="G41" s="3">
        <v>36</v>
      </c>
      <c r="H41" s="3">
        <v>195</v>
      </c>
      <c r="I41" s="3">
        <v>0.31</v>
      </c>
      <c r="J41" s="3"/>
      <c r="K41" s="3"/>
      <c r="L41" s="3">
        <v>20.399999999999999</v>
      </c>
      <c r="M41" s="3">
        <v>180.6</v>
      </c>
      <c r="N41" s="3">
        <v>62.4</v>
      </c>
      <c r="O41" s="3">
        <v>1.22</v>
      </c>
      <c r="P41" s="3"/>
      <c r="Q41" s="1"/>
    </row>
    <row r="42" spans="1:17" ht="17.25" customHeight="1" thickBot="1" x14ac:dyDescent="0.35">
      <c r="A42" s="15">
        <v>418</v>
      </c>
      <c r="B42" s="102" t="s">
        <v>44</v>
      </c>
      <c r="C42" s="103"/>
      <c r="D42" s="3">
        <v>200</v>
      </c>
      <c r="E42" s="3">
        <v>3.42</v>
      </c>
      <c r="F42" s="3">
        <v>3.5</v>
      </c>
      <c r="G42" s="3">
        <v>11.54</v>
      </c>
      <c r="H42" s="3">
        <v>91.3</v>
      </c>
      <c r="I42" s="3">
        <v>0.19</v>
      </c>
      <c r="J42" s="3">
        <v>1.3</v>
      </c>
      <c r="K42" s="3">
        <v>20</v>
      </c>
      <c r="L42" s="3">
        <v>120.18</v>
      </c>
      <c r="M42" s="3">
        <v>90</v>
      </c>
      <c r="N42" s="3">
        <v>14</v>
      </c>
      <c r="O42" s="3">
        <v>0.12</v>
      </c>
      <c r="P42" s="3">
        <v>0.01</v>
      </c>
      <c r="Q42" s="1"/>
    </row>
    <row r="43" spans="1:17" ht="15" thickBot="1" x14ac:dyDescent="0.35">
      <c r="A43" s="15">
        <v>18</v>
      </c>
      <c r="B43" s="102" t="s">
        <v>33</v>
      </c>
      <c r="C43" s="103"/>
      <c r="D43" s="3">
        <v>40</v>
      </c>
      <c r="E43" s="3">
        <v>3.08</v>
      </c>
      <c r="F43" s="3">
        <v>0.96</v>
      </c>
      <c r="G43" s="3">
        <v>28</v>
      </c>
      <c r="H43" s="3">
        <v>113.6</v>
      </c>
      <c r="I43" s="3">
        <v>0.08</v>
      </c>
      <c r="J43" s="3"/>
      <c r="K43" s="3"/>
      <c r="L43" s="3">
        <v>9.1999999999999993</v>
      </c>
      <c r="M43" s="3">
        <v>34.799999999999997</v>
      </c>
      <c r="N43" s="3">
        <v>13.2</v>
      </c>
      <c r="O43" s="3">
        <v>0.8</v>
      </c>
      <c r="P43" s="3"/>
      <c r="Q43" s="1"/>
    </row>
    <row r="44" spans="1:17" ht="18" thickBot="1" x14ac:dyDescent="0.35">
      <c r="A44" s="15"/>
      <c r="B44" s="116" t="s">
        <v>169</v>
      </c>
      <c r="C44" s="117"/>
      <c r="D44" s="118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"/>
    </row>
    <row r="45" spans="1:17" ht="19.5" customHeight="1" thickBot="1" x14ac:dyDescent="0.35">
      <c r="A45" s="16"/>
      <c r="B45" s="107" t="s">
        <v>19</v>
      </c>
      <c r="C45" s="107"/>
      <c r="D45" s="5">
        <v>500</v>
      </c>
      <c r="E45" s="3">
        <v>20.16</v>
      </c>
      <c r="F45" s="3">
        <v>18.63</v>
      </c>
      <c r="G45" s="3">
        <v>96.23</v>
      </c>
      <c r="H45" s="3">
        <v>587.14</v>
      </c>
      <c r="I45" s="3">
        <v>0.38300000000000001</v>
      </c>
      <c r="J45" s="3">
        <v>1.63</v>
      </c>
      <c r="K45" s="3">
        <v>148.84</v>
      </c>
      <c r="L45" s="3">
        <v>410.96</v>
      </c>
      <c r="M45" s="3">
        <v>290.42</v>
      </c>
      <c r="N45" s="3">
        <v>71.98</v>
      </c>
      <c r="O45" s="3">
        <v>2.3969999999999998</v>
      </c>
      <c r="P45" s="3">
        <v>0.03</v>
      </c>
      <c r="Q45" s="1"/>
    </row>
    <row r="46" spans="1:17" ht="15.75" customHeight="1" thickBot="1" x14ac:dyDescent="0.35">
      <c r="A46" s="15">
        <v>239</v>
      </c>
      <c r="B46" s="111" t="s">
        <v>45</v>
      </c>
      <c r="C46" s="112"/>
      <c r="D46" s="3">
        <v>200</v>
      </c>
      <c r="E46" s="3">
        <v>9.75</v>
      </c>
      <c r="F46" s="3">
        <v>13.18</v>
      </c>
      <c r="G46" s="3">
        <v>15.29</v>
      </c>
      <c r="H46" s="3">
        <v>210.11</v>
      </c>
      <c r="I46" s="3">
        <v>3.0000000000000001E-3</v>
      </c>
      <c r="J46" s="3">
        <v>0.51</v>
      </c>
      <c r="K46" s="3">
        <v>131.63999999999999</v>
      </c>
      <c r="L46" s="3">
        <v>282.39</v>
      </c>
      <c r="M46" s="3">
        <v>113.72</v>
      </c>
      <c r="N46" s="3">
        <v>18.84</v>
      </c>
      <c r="O46" s="3">
        <v>7.0000000000000001E-3</v>
      </c>
      <c r="P46" s="3">
        <v>0.02</v>
      </c>
      <c r="Q46" s="1"/>
    </row>
    <row r="47" spans="1:17" ht="15" thickBot="1" x14ac:dyDescent="0.35">
      <c r="A47" s="15">
        <v>9</v>
      </c>
      <c r="B47" s="102" t="s">
        <v>46</v>
      </c>
      <c r="C47" s="103"/>
      <c r="D47" s="3">
        <v>40</v>
      </c>
      <c r="E47" s="3">
        <v>3.08</v>
      </c>
      <c r="F47" s="3">
        <v>1.1599999999999999</v>
      </c>
      <c r="G47" s="3">
        <v>27.2</v>
      </c>
      <c r="H47" s="3">
        <v>120</v>
      </c>
      <c r="I47" s="3">
        <v>0.08</v>
      </c>
      <c r="J47" s="3"/>
      <c r="K47" s="3"/>
      <c r="L47" s="3">
        <v>8.8000000000000007</v>
      </c>
      <c r="M47" s="3">
        <v>34</v>
      </c>
      <c r="N47" s="3">
        <v>12.8</v>
      </c>
      <c r="O47" s="3">
        <v>0.64</v>
      </c>
      <c r="P47" s="3"/>
      <c r="Q47" s="1"/>
    </row>
    <row r="48" spans="1:17" ht="15" thickBot="1" x14ac:dyDescent="0.35">
      <c r="A48" s="15">
        <v>415</v>
      </c>
      <c r="B48" s="102" t="s">
        <v>28</v>
      </c>
      <c r="C48" s="103"/>
      <c r="D48" s="3">
        <v>200</v>
      </c>
      <c r="E48" s="3">
        <v>2.71</v>
      </c>
      <c r="F48" s="3">
        <v>2.85</v>
      </c>
      <c r="G48" s="3">
        <v>11.74</v>
      </c>
      <c r="H48" s="3">
        <v>86.63</v>
      </c>
      <c r="I48" s="3">
        <v>0.16</v>
      </c>
      <c r="J48" s="3">
        <v>1.1200000000000001</v>
      </c>
      <c r="K48" s="3">
        <v>17.2</v>
      </c>
      <c r="L48" s="3">
        <v>105.97</v>
      </c>
      <c r="M48" s="3">
        <v>90.5</v>
      </c>
      <c r="N48" s="3">
        <v>20.54</v>
      </c>
      <c r="O48" s="3">
        <v>0.55000000000000004</v>
      </c>
      <c r="P48" s="3">
        <v>0.01</v>
      </c>
      <c r="Q48" s="1"/>
    </row>
    <row r="49" spans="1:17" ht="15" thickBot="1" x14ac:dyDescent="0.35">
      <c r="A49" s="15">
        <v>18</v>
      </c>
      <c r="B49" s="102" t="s">
        <v>29</v>
      </c>
      <c r="C49" s="103"/>
      <c r="D49" s="3">
        <v>60</v>
      </c>
      <c r="E49" s="3">
        <v>4.62</v>
      </c>
      <c r="F49" s="3">
        <v>1.44</v>
      </c>
      <c r="G49" s="3">
        <v>42</v>
      </c>
      <c r="H49" s="3">
        <v>170.4</v>
      </c>
      <c r="I49" s="3">
        <v>0.14000000000000001</v>
      </c>
      <c r="J49" s="3"/>
      <c r="K49" s="3"/>
      <c r="L49" s="3">
        <v>13.8</v>
      </c>
      <c r="M49" s="3">
        <v>52.2</v>
      </c>
      <c r="N49" s="3">
        <v>19.8</v>
      </c>
      <c r="O49" s="3">
        <v>1.2</v>
      </c>
      <c r="P49" s="3"/>
      <c r="Q49" s="1"/>
    </row>
    <row r="50" spans="1:17" ht="18" thickBot="1" x14ac:dyDescent="0.35">
      <c r="A50" s="15"/>
      <c r="B50" s="113" t="s">
        <v>170</v>
      </c>
      <c r="C50" s="114"/>
      <c r="D50" s="11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/>
    </row>
    <row r="51" spans="1:17" ht="19.5" customHeight="1" thickBot="1" x14ac:dyDescent="0.35">
      <c r="A51" s="15"/>
      <c r="B51" s="113" t="s">
        <v>19</v>
      </c>
      <c r="C51" s="114"/>
      <c r="D51" s="13">
        <v>500</v>
      </c>
      <c r="E51" s="3">
        <v>12.45</v>
      </c>
      <c r="F51" s="3">
        <v>7.77</v>
      </c>
      <c r="G51" s="3">
        <v>85.35</v>
      </c>
      <c r="H51" s="3">
        <v>623.1</v>
      </c>
      <c r="I51" s="3">
        <v>0.53</v>
      </c>
      <c r="J51" s="3">
        <v>4.18</v>
      </c>
      <c r="K51" s="3">
        <v>132</v>
      </c>
      <c r="L51" s="3">
        <v>316.81</v>
      </c>
      <c r="M51" s="3">
        <v>231.3</v>
      </c>
      <c r="N51" s="3">
        <v>55.6</v>
      </c>
      <c r="O51" s="3">
        <v>2.0499999999999998</v>
      </c>
      <c r="P51" s="3">
        <v>0.03</v>
      </c>
      <c r="Q51" s="1"/>
    </row>
    <row r="52" spans="1:17" ht="15" thickBot="1" x14ac:dyDescent="0.35">
      <c r="A52" s="15">
        <v>199</v>
      </c>
      <c r="B52" s="102" t="s">
        <v>47</v>
      </c>
      <c r="C52" s="103"/>
      <c r="D52" s="3">
        <v>200</v>
      </c>
      <c r="E52" s="3">
        <v>4.4800000000000004</v>
      </c>
      <c r="F52" s="3">
        <v>5.12</v>
      </c>
      <c r="G52" s="3">
        <v>10.4</v>
      </c>
      <c r="H52" s="3">
        <v>332.2</v>
      </c>
      <c r="I52" s="3">
        <v>0.3</v>
      </c>
      <c r="J52" s="3">
        <v>2.08</v>
      </c>
      <c r="K52" s="3">
        <v>132</v>
      </c>
      <c r="L52" s="3">
        <v>292</v>
      </c>
      <c r="M52" s="3">
        <v>144</v>
      </c>
      <c r="N52" s="3">
        <v>22.4</v>
      </c>
      <c r="O52" s="3">
        <v>0.16</v>
      </c>
      <c r="P52" s="3">
        <v>0.03</v>
      </c>
      <c r="Q52" s="1"/>
    </row>
    <row r="53" spans="1:17" ht="15" thickBot="1" x14ac:dyDescent="0.35">
      <c r="A53" s="15">
        <v>590</v>
      </c>
      <c r="B53" s="102" t="s">
        <v>46</v>
      </c>
      <c r="C53" s="103"/>
      <c r="D53" s="3">
        <v>40</v>
      </c>
      <c r="E53" s="3">
        <v>3.08</v>
      </c>
      <c r="F53" s="3">
        <v>1.1599999999999999</v>
      </c>
      <c r="G53" s="3">
        <v>27.2</v>
      </c>
      <c r="H53" s="3">
        <v>98</v>
      </c>
      <c r="I53" s="3">
        <v>0.08</v>
      </c>
      <c r="J53" s="3"/>
      <c r="K53" s="3"/>
      <c r="L53" s="3">
        <v>8.8000000000000007</v>
      </c>
      <c r="M53" s="3">
        <v>34</v>
      </c>
      <c r="N53" s="3">
        <v>12.8</v>
      </c>
      <c r="O53" s="3">
        <v>0.64</v>
      </c>
      <c r="P53" s="3"/>
      <c r="Q53" s="1"/>
    </row>
    <row r="54" spans="1:17" ht="15" thickBot="1" x14ac:dyDescent="0.35">
      <c r="A54" s="15" t="s">
        <v>23</v>
      </c>
      <c r="B54" s="102" t="s">
        <v>24</v>
      </c>
      <c r="C54" s="103"/>
      <c r="D54" s="3">
        <v>200</v>
      </c>
      <c r="E54" s="3">
        <v>0.27</v>
      </c>
      <c r="F54" s="3">
        <v>0.05</v>
      </c>
      <c r="G54" s="3">
        <v>5.75</v>
      </c>
      <c r="H54" s="3">
        <v>22.5</v>
      </c>
      <c r="I54" s="3">
        <v>0.01</v>
      </c>
      <c r="J54" s="3">
        <v>2.1</v>
      </c>
      <c r="K54" s="3"/>
      <c r="L54" s="3">
        <v>2.21</v>
      </c>
      <c r="M54" s="3">
        <v>1.1000000000000001</v>
      </c>
      <c r="N54" s="3">
        <v>0.6</v>
      </c>
      <c r="O54" s="3">
        <v>0.05</v>
      </c>
      <c r="P54" s="3"/>
      <c r="Q54" s="1"/>
    </row>
    <row r="55" spans="1:17" ht="15" thickBot="1" x14ac:dyDescent="0.35">
      <c r="A55" s="15">
        <v>18</v>
      </c>
      <c r="B55" s="102" t="s">
        <v>29</v>
      </c>
      <c r="C55" s="103"/>
      <c r="D55" s="3">
        <v>60</v>
      </c>
      <c r="E55" s="3">
        <v>4.62</v>
      </c>
      <c r="F55" s="3">
        <v>1.44</v>
      </c>
      <c r="G55" s="3">
        <v>42</v>
      </c>
      <c r="H55" s="3">
        <v>170.4</v>
      </c>
      <c r="I55" s="3">
        <v>0.14000000000000001</v>
      </c>
      <c r="J55" s="3"/>
      <c r="K55" s="3"/>
      <c r="L55" s="3">
        <v>13.8</v>
      </c>
      <c r="M55" s="3">
        <v>52.2</v>
      </c>
      <c r="N55" s="3">
        <v>19.8</v>
      </c>
      <c r="O55" s="3">
        <v>1.2</v>
      </c>
      <c r="P55" s="3"/>
      <c r="Q55" s="1"/>
    </row>
    <row r="56" spans="1:17" ht="18" thickBot="1" x14ac:dyDescent="0.35">
      <c r="A56" s="15"/>
      <c r="B56" s="116" t="s">
        <v>171</v>
      </c>
      <c r="C56" s="117"/>
      <c r="D56" s="118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</row>
    <row r="57" spans="1:17" ht="18" thickBot="1" x14ac:dyDescent="0.35">
      <c r="A57" s="16"/>
      <c r="B57" s="107" t="s">
        <v>19</v>
      </c>
      <c r="C57" s="107"/>
      <c r="D57" s="5">
        <v>540</v>
      </c>
      <c r="E57" s="3">
        <v>27.39</v>
      </c>
      <c r="F57" s="3">
        <v>9.33</v>
      </c>
      <c r="G57" s="3">
        <v>129.06</v>
      </c>
      <c r="H57" s="3">
        <v>584.71</v>
      </c>
      <c r="I57" s="3">
        <v>0.28199999999999997</v>
      </c>
      <c r="J57" s="3">
        <v>1.94</v>
      </c>
      <c r="K57" s="3">
        <v>259.60000000000002</v>
      </c>
      <c r="L57" s="3">
        <v>365.79</v>
      </c>
      <c r="M57" s="3">
        <v>340.87</v>
      </c>
      <c r="N57" s="3">
        <v>77.98</v>
      </c>
      <c r="O57" s="3">
        <v>5.0599999999999996</v>
      </c>
      <c r="P57" s="3">
        <v>0.06</v>
      </c>
      <c r="Q57" s="1"/>
    </row>
    <row r="58" spans="1:17" ht="30" customHeight="1" thickBot="1" x14ac:dyDescent="0.35">
      <c r="A58" s="15" t="s">
        <v>48</v>
      </c>
      <c r="B58" s="111" t="s">
        <v>49</v>
      </c>
      <c r="C58" s="112"/>
      <c r="D58" s="3">
        <v>150</v>
      </c>
      <c r="E58" s="3">
        <v>14.56</v>
      </c>
      <c r="F58" s="3">
        <v>2.19</v>
      </c>
      <c r="G58" s="3">
        <v>68.2</v>
      </c>
      <c r="H58" s="3">
        <v>289.42</v>
      </c>
      <c r="I58" s="3">
        <v>8.9999999999999993E-3</v>
      </c>
      <c r="J58" s="3">
        <v>0.64</v>
      </c>
      <c r="K58" s="3">
        <v>227.6</v>
      </c>
      <c r="L58" s="3">
        <v>121.98</v>
      </c>
      <c r="M58" s="3">
        <v>65.42</v>
      </c>
      <c r="N58" s="3">
        <v>10.56</v>
      </c>
      <c r="O58" s="3">
        <v>0.75</v>
      </c>
      <c r="P58" s="3">
        <v>0.05</v>
      </c>
      <c r="Q58" s="1"/>
    </row>
    <row r="59" spans="1:17" ht="15" thickBot="1" x14ac:dyDescent="0.35">
      <c r="A59" s="15">
        <v>245</v>
      </c>
      <c r="B59" s="102" t="s">
        <v>51</v>
      </c>
      <c r="C59" s="103"/>
      <c r="D59" s="3">
        <v>150</v>
      </c>
      <c r="E59" s="3">
        <v>6.33</v>
      </c>
      <c r="F59" s="3">
        <v>2.68</v>
      </c>
      <c r="G59" s="3">
        <v>20.53</v>
      </c>
      <c r="H59" s="3">
        <v>87.44</v>
      </c>
      <c r="I59" s="3">
        <v>3.0000000000000001E-3</v>
      </c>
      <c r="J59" s="3"/>
      <c r="K59" s="3">
        <v>12</v>
      </c>
      <c r="L59" s="3">
        <v>114.4</v>
      </c>
      <c r="M59" s="3">
        <v>150.65</v>
      </c>
      <c r="N59" s="3">
        <v>40.22</v>
      </c>
      <c r="O59" s="3">
        <v>3.39</v>
      </c>
      <c r="P59" s="3"/>
      <c r="Q59" s="1"/>
    </row>
    <row r="60" spans="1:17" ht="15" thickBot="1" x14ac:dyDescent="0.35">
      <c r="A60" s="15" t="s">
        <v>52</v>
      </c>
      <c r="B60" s="102" t="s">
        <v>53</v>
      </c>
      <c r="C60" s="103"/>
      <c r="D60" s="3">
        <v>200</v>
      </c>
      <c r="E60" s="3">
        <v>3.42</v>
      </c>
      <c r="F60" s="3">
        <v>3.5</v>
      </c>
      <c r="G60" s="3">
        <v>12.33</v>
      </c>
      <c r="H60" s="3">
        <v>94.25</v>
      </c>
      <c r="I60" s="3">
        <v>0.19</v>
      </c>
      <c r="J60" s="3">
        <v>1.3</v>
      </c>
      <c r="K60" s="3">
        <v>20</v>
      </c>
      <c r="L60" s="3">
        <v>120.21</v>
      </c>
      <c r="M60" s="3">
        <v>90</v>
      </c>
      <c r="N60" s="3">
        <v>14</v>
      </c>
      <c r="O60" s="3">
        <v>0.12</v>
      </c>
      <c r="P60" s="3">
        <v>0.01</v>
      </c>
      <c r="Q60" s="1"/>
    </row>
    <row r="61" spans="1:17" ht="15" thickBot="1" x14ac:dyDescent="0.35">
      <c r="A61" s="15">
        <v>18</v>
      </c>
      <c r="B61" s="102" t="s">
        <v>33</v>
      </c>
      <c r="C61" s="103"/>
      <c r="D61" s="3">
        <v>40</v>
      </c>
      <c r="E61" s="3">
        <v>3.08</v>
      </c>
      <c r="F61" s="3">
        <v>0.96</v>
      </c>
      <c r="G61" s="3">
        <v>28</v>
      </c>
      <c r="H61" s="3">
        <v>113.6</v>
      </c>
      <c r="I61" s="3">
        <v>0.08</v>
      </c>
      <c r="J61" s="3"/>
      <c r="K61" s="3"/>
      <c r="L61" s="3">
        <v>9.1999999999999993</v>
      </c>
      <c r="M61" s="3">
        <v>34.799999999999997</v>
      </c>
      <c r="N61" s="3">
        <v>13.2</v>
      </c>
      <c r="O61" s="3">
        <v>0.8</v>
      </c>
      <c r="P61" s="3"/>
      <c r="Q61" s="1"/>
    </row>
    <row r="62" spans="1:17" ht="18" thickBot="1" x14ac:dyDescent="0.35">
      <c r="A62" s="15"/>
      <c r="B62" s="108" t="s">
        <v>172</v>
      </c>
      <c r="C62" s="109"/>
      <c r="D62" s="110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</row>
    <row r="63" spans="1:17" ht="19.5" customHeight="1" thickBot="1" x14ac:dyDescent="0.35">
      <c r="A63" s="16"/>
      <c r="B63" s="107" t="s">
        <v>19</v>
      </c>
      <c r="C63" s="107"/>
      <c r="D63" s="5">
        <v>500</v>
      </c>
      <c r="E63" s="3">
        <v>28.22</v>
      </c>
      <c r="F63" s="3">
        <v>31.66</v>
      </c>
      <c r="G63" s="3">
        <v>69.62</v>
      </c>
      <c r="H63" s="3">
        <v>541.15</v>
      </c>
      <c r="I63" s="3">
        <v>0.52</v>
      </c>
      <c r="J63" s="3">
        <v>18.5</v>
      </c>
      <c r="K63" s="3">
        <v>220</v>
      </c>
      <c r="L63" s="3">
        <v>225.69</v>
      </c>
      <c r="M63" s="3">
        <v>200.9</v>
      </c>
      <c r="N63" s="3">
        <v>75.819999999999993</v>
      </c>
      <c r="O63" s="3">
        <v>5.48</v>
      </c>
      <c r="P63" s="3">
        <v>0</v>
      </c>
      <c r="Q63" s="1"/>
    </row>
    <row r="64" spans="1:17" ht="15" thickBot="1" x14ac:dyDescent="0.35">
      <c r="A64" s="15">
        <v>504</v>
      </c>
      <c r="B64" s="111" t="s">
        <v>54</v>
      </c>
      <c r="C64" s="112"/>
      <c r="D64" s="3">
        <v>180</v>
      </c>
      <c r="E64" s="3">
        <v>26.06</v>
      </c>
      <c r="F64" s="3">
        <v>31.13</v>
      </c>
      <c r="G64" s="3">
        <v>40.049999999999997</v>
      </c>
      <c r="H64" s="3">
        <v>437.4</v>
      </c>
      <c r="I64" s="3">
        <v>0.42</v>
      </c>
      <c r="J64" s="3">
        <v>8.4</v>
      </c>
      <c r="K64" s="3">
        <v>220</v>
      </c>
      <c r="L64" s="3">
        <v>204.88</v>
      </c>
      <c r="M64" s="3">
        <v>172.5</v>
      </c>
      <c r="N64" s="3">
        <v>60.22</v>
      </c>
      <c r="O64" s="3">
        <v>2.86</v>
      </c>
      <c r="P64" s="3"/>
      <c r="Q64" s="1"/>
    </row>
    <row r="65" spans="1:17" ht="15" thickBot="1" x14ac:dyDescent="0.35">
      <c r="A65" s="15">
        <v>420</v>
      </c>
      <c r="B65" s="102" t="s">
        <v>35</v>
      </c>
      <c r="C65" s="103"/>
      <c r="D65" s="3">
        <v>200</v>
      </c>
      <c r="E65" s="3">
        <v>0.22</v>
      </c>
      <c r="F65" s="3">
        <v>0.05</v>
      </c>
      <c r="G65" s="3">
        <v>5.57</v>
      </c>
      <c r="H65" s="3">
        <v>20.95</v>
      </c>
      <c r="I65" s="3">
        <v>0.01</v>
      </c>
      <c r="J65" s="3">
        <v>0.1</v>
      </c>
      <c r="K65" s="3"/>
      <c r="L65" s="3">
        <v>0.21</v>
      </c>
      <c r="M65" s="3"/>
      <c r="N65" s="3"/>
      <c r="O65" s="3">
        <v>0.02</v>
      </c>
      <c r="P65" s="3"/>
      <c r="Q65" s="1"/>
    </row>
    <row r="66" spans="1:17" ht="15" thickBot="1" x14ac:dyDescent="0.35">
      <c r="A66" s="95">
        <v>18</v>
      </c>
      <c r="B66" s="104" t="s">
        <v>56</v>
      </c>
      <c r="C66" s="105"/>
      <c r="D66" s="96">
        <v>20</v>
      </c>
      <c r="E66" s="96">
        <v>1.54</v>
      </c>
      <c r="F66" s="96">
        <v>0.48</v>
      </c>
      <c r="G66" s="96">
        <v>14</v>
      </c>
      <c r="H66" s="96">
        <v>56.8</v>
      </c>
      <c r="I66" s="3">
        <v>0.04</v>
      </c>
      <c r="J66" s="3"/>
      <c r="K66" s="3"/>
      <c r="L66" s="3">
        <v>4.5999999999999996</v>
      </c>
      <c r="M66" s="3">
        <v>17.399999999999999</v>
      </c>
      <c r="N66" s="3">
        <v>6.6</v>
      </c>
      <c r="O66" s="3">
        <v>0.4</v>
      </c>
      <c r="P66" s="3"/>
      <c r="Q66" s="1"/>
    </row>
    <row r="67" spans="1:17" ht="15" thickBot="1" x14ac:dyDescent="0.35">
      <c r="A67" s="97">
        <v>403</v>
      </c>
      <c r="B67" s="106" t="s">
        <v>22</v>
      </c>
      <c r="C67" s="106"/>
      <c r="D67" s="13">
        <v>100</v>
      </c>
      <c r="E67" s="13">
        <v>0.4</v>
      </c>
      <c r="F67" s="13"/>
      <c r="G67" s="13">
        <v>10</v>
      </c>
      <c r="H67" s="13">
        <v>26</v>
      </c>
      <c r="I67" s="3">
        <v>0.05</v>
      </c>
      <c r="J67" s="3">
        <v>10</v>
      </c>
      <c r="K67" s="3"/>
      <c r="L67" s="3">
        <v>16</v>
      </c>
      <c r="M67" s="3">
        <v>11</v>
      </c>
      <c r="N67" s="3">
        <v>9</v>
      </c>
      <c r="O67" s="3">
        <v>2.2000000000000002</v>
      </c>
      <c r="P67" s="3"/>
      <c r="Q67" s="1"/>
    </row>
    <row r="68" spans="1:17" x14ac:dyDescent="0.3">
      <c r="A68" s="98"/>
      <c r="B68" s="99"/>
      <c r="C68" s="99" t="s">
        <v>191</v>
      </c>
      <c r="D68" s="100">
        <f>(D39+D45+D51+D57+D63)/5</f>
        <v>508</v>
      </c>
      <c r="E68" s="100">
        <f t="shared" ref="E68:H68" si="1">(E39+E45+E51+E57+E63)/5</f>
        <v>21.148</v>
      </c>
      <c r="F68" s="100">
        <f t="shared" si="1"/>
        <v>17.07</v>
      </c>
      <c r="G68" s="100">
        <f t="shared" si="1"/>
        <v>95.906000000000006</v>
      </c>
      <c r="H68" s="100">
        <f t="shared" si="1"/>
        <v>586.904</v>
      </c>
    </row>
  </sheetData>
  <mergeCells count="72">
    <mergeCell ref="B3:P3"/>
    <mergeCell ref="A4:A5"/>
    <mergeCell ref="B4:C5"/>
    <mergeCell ref="D4:D5"/>
    <mergeCell ref="E4:E5"/>
    <mergeCell ref="F4:F5"/>
    <mergeCell ref="G4:G5"/>
    <mergeCell ref="H4:H5"/>
    <mergeCell ref="I4:K4"/>
    <mergeCell ref="L4:P4"/>
    <mergeCell ref="A1:P2"/>
    <mergeCell ref="B6:D6"/>
    <mergeCell ref="B8:C8"/>
    <mergeCell ref="B21:C21"/>
    <mergeCell ref="B10:C10"/>
    <mergeCell ref="B11:C11"/>
    <mergeCell ref="B12:C12"/>
    <mergeCell ref="B13:D13"/>
    <mergeCell ref="B15:C15"/>
    <mergeCell ref="B16:C16"/>
    <mergeCell ref="B17:C17"/>
    <mergeCell ref="B18:C18"/>
    <mergeCell ref="B19:D19"/>
    <mergeCell ref="B7:C7"/>
    <mergeCell ref="B14:C14"/>
    <mergeCell ref="B20:C20"/>
    <mergeCell ref="B9:C9"/>
    <mergeCell ref="B33:C33"/>
    <mergeCell ref="B22:C22"/>
    <mergeCell ref="B23:C23"/>
    <mergeCell ref="B24:C24"/>
    <mergeCell ref="B25:D25"/>
    <mergeCell ref="B27:C27"/>
    <mergeCell ref="B28:C28"/>
    <mergeCell ref="B29:C29"/>
    <mergeCell ref="B30:C30"/>
    <mergeCell ref="B31:D31"/>
    <mergeCell ref="B26:C26"/>
    <mergeCell ref="B32:C32"/>
    <mergeCell ref="B46:C46"/>
    <mergeCell ref="B34:C34"/>
    <mergeCell ref="B35:C35"/>
    <mergeCell ref="B36:C36"/>
    <mergeCell ref="B38:D38"/>
    <mergeCell ref="B40:C40"/>
    <mergeCell ref="B41:C41"/>
    <mergeCell ref="B42:C42"/>
    <mergeCell ref="B43:C43"/>
    <mergeCell ref="B44:D44"/>
    <mergeCell ref="B39:C39"/>
    <mergeCell ref="B45:C45"/>
    <mergeCell ref="B58:C58"/>
    <mergeCell ref="B47:C47"/>
    <mergeCell ref="B48:C48"/>
    <mergeCell ref="B49:C49"/>
    <mergeCell ref="B50:D50"/>
    <mergeCell ref="B52:C52"/>
    <mergeCell ref="B53:C53"/>
    <mergeCell ref="B54:C54"/>
    <mergeCell ref="B55:C55"/>
    <mergeCell ref="B56:D56"/>
    <mergeCell ref="B51:C51"/>
    <mergeCell ref="B57:C57"/>
    <mergeCell ref="B65:C65"/>
    <mergeCell ref="B66:C66"/>
    <mergeCell ref="B67:C67"/>
    <mergeCell ref="B63:C63"/>
    <mergeCell ref="B59:C59"/>
    <mergeCell ref="B60:C60"/>
    <mergeCell ref="B61:C61"/>
    <mergeCell ref="B62:D62"/>
    <mergeCell ref="B64:C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workbookViewId="0">
      <selection sqref="A1:Q2"/>
    </sheetView>
  </sheetViews>
  <sheetFormatPr defaultRowHeight="14.4" x14ac:dyDescent="0.3"/>
  <cols>
    <col min="2" max="2" width="25.88671875" customWidth="1"/>
  </cols>
  <sheetData>
    <row r="1" spans="1:18" x14ac:dyDescent="0.3">
      <c r="A1" s="108" t="s">
        <v>193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21"/>
      <c r="R1" s="1"/>
    </row>
    <row r="2" spans="1:18" ht="15" thickBot="1" x14ac:dyDescent="0.35">
      <c r="A2" s="146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8"/>
      <c r="R2" s="1"/>
    </row>
    <row r="3" spans="1:18" ht="27" thickBot="1" x14ac:dyDescent="0.35">
      <c r="A3" s="2" t="s">
        <v>0</v>
      </c>
      <c r="B3" s="149" t="s">
        <v>57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1"/>
      <c r="R3" s="1"/>
    </row>
    <row r="4" spans="1:18" s="20" customFormat="1" ht="37.5" customHeight="1" thickBot="1" x14ac:dyDescent="0.35">
      <c r="A4" s="152" t="s">
        <v>2</v>
      </c>
      <c r="B4" s="152" t="s">
        <v>3</v>
      </c>
      <c r="C4" s="152" t="s">
        <v>4</v>
      </c>
      <c r="D4" s="152" t="s">
        <v>58</v>
      </c>
      <c r="E4" s="152" t="s">
        <v>59</v>
      </c>
      <c r="F4" s="152" t="s">
        <v>60</v>
      </c>
      <c r="G4" s="152" t="s">
        <v>61</v>
      </c>
      <c r="H4" s="143" t="s">
        <v>186</v>
      </c>
      <c r="I4" s="144"/>
      <c r="J4" s="144"/>
      <c r="K4" s="144"/>
      <c r="L4" s="145"/>
      <c r="M4" s="143" t="s">
        <v>10</v>
      </c>
      <c r="N4" s="144"/>
      <c r="O4" s="144"/>
      <c r="P4" s="144"/>
      <c r="Q4" s="145"/>
      <c r="R4" s="19"/>
    </row>
    <row r="5" spans="1:18" s="20" customFormat="1" ht="40.200000000000003" thickBot="1" x14ac:dyDescent="0.35">
      <c r="A5" s="153"/>
      <c r="B5" s="153"/>
      <c r="C5" s="153"/>
      <c r="D5" s="153"/>
      <c r="E5" s="153"/>
      <c r="F5" s="153"/>
      <c r="G5" s="153"/>
      <c r="H5" s="21" t="s">
        <v>62</v>
      </c>
      <c r="I5" s="21" t="s">
        <v>63</v>
      </c>
      <c r="J5" s="21" t="s">
        <v>64</v>
      </c>
      <c r="K5" s="21" t="s">
        <v>65</v>
      </c>
      <c r="L5" s="21" t="s">
        <v>66</v>
      </c>
      <c r="M5" s="21" t="s">
        <v>67</v>
      </c>
      <c r="N5" s="21" t="s">
        <v>68</v>
      </c>
      <c r="O5" s="21" t="s">
        <v>69</v>
      </c>
      <c r="P5" s="21" t="s">
        <v>70</v>
      </c>
      <c r="Q5" s="21" t="s">
        <v>71</v>
      </c>
      <c r="R5" s="19"/>
    </row>
    <row r="6" spans="1:18" ht="18" thickBot="1" x14ac:dyDescent="0.35">
      <c r="A6" s="2"/>
      <c r="B6" s="142" t="s">
        <v>161</v>
      </c>
      <c r="C6" s="110"/>
      <c r="D6" s="3">
        <v>48.47</v>
      </c>
      <c r="E6" s="3">
        <v>50.88</v>
      </c>
      <c r="F6" s="3">
        <v>205.05</v>
      </c>
      <c r="G6" s="3">
        <v>1386.33</v>
      </c>
      <c r="H6" s="3">
        <v>1.1100000000000001</v>
      </c>
      <c r="I6" s="3">
        <v>0.88700000000000001</v>
      </c>
      <c r="J6" s="3">
        <v>39.1</v>
      </c>
      <c r="K6" s="3">
        <v>6</v>
      </c>
      <c r="L6" s="3">
        <v>420.23</v>
      </c>
      <c r="M6" s="3">
        <v>663.52</v>
      </c>
      <c r="N6" s="3">
        <v>664.97</v>
      </c>
      <c r="O6" s="3">
        <v>151.87</v>
      </c>
      <c r="P6" s="3">
        <v>7.96</v>
      </c>
      <c r="Q6" s="3">
        <v>0.06</v>
      </c>
      <c r="R6" s="1"/>
    </row>
    <row r="7" spans="1:18" ht="18" thickBot="1" x14ac:dyDescent="0.35">
      <c r="A7" s="2"/>
      <c r="B7" s="142" t="s">
        <v>19</v>
      </c>
      <c r="C7" s="110"/>
      <c r="D7" s="3">
        <v>19.41</v>
      </c>
      <c r="E7" s="3">
        <v>15.23</v>
      </c>
      <c r="F7" s="3">
        <v>119.68</v>
      </c>
      <c r="G7" s="3">
        <v>513.14</v>
      </c>
      <c r="H7" s="3">
        <v>0.74</v>
      </c>
      <c r="I7" s="3">
        <v>0.3</v>
      </c>
      <c r="J7" s="3">
        <v>26.3</v>
      </c>
      <c r="K7" s="3">
        <v>3.05</v>
      </c>
      <c r="L7" s="3">
        <v>210.4</v>
      </c>
      <c r="M7" s="3">
        <v>227.23</v>
      </c>
      <c r="N7" s="3">
        <v>182.9</v>
      </c>
      <c r="O7" s="3">
        <v>26.3</v>
      </c>
      <c r="P7" s="3">
        <v>3.09</v>
      </c>
      <c r="Q7" s="3">
        <v>0</v>
      </c>
      <c r="R7" s="1"/>
    </row>
    <row r="8" spans="1:18" ht="15" thickBot="1" x14ac:dyDescent="0.35">
      <c r="A8" s="2">
        <v>726</v>
      </c>
      <c r="B8" s="3" t="s">
        <v>20</v>
      </c>
      <c r="C8" s="3">
        <v>150</v>
      </c>
      <c r="D8" s="3">
        <v>15.03</v>
      </c>
      <c r="E8" s="3">
        <v>12.48</v>
      </c>
      <c r="F8" s="3">
        <v>81.03</v>
      </c>
      <c r="G8" s="3">
        <v>292.44</v>
      </c>
      <c r="H8" s="3"/>
      <c r="I8" s="3">
        <v>0.3</v>
      </c>
      <c r="J8" s="3">
        <v>14</v>
      </c>
      <c r="K8" s="3">
        <v>2.4</v>
      </c>
      <c r="L8" s="3">
        <v>202</v>
      </c>
      <c r="M8" s="3">
        <v>100.72</v>
      </c>
      <c r="N8" s="3">
        <v>100.9</v>
      </c>
      <c r="O8" s="3"/>
      <c r="P8" s="3">
        <v>0.2</v>
      </c>
      <c r="Q8" s="3"/>
      <c r="R8" s="1"/>
    </row>
    <row r="9" spans="1:18" ht="15" thickBot="1" x14ac:dyDescent="0.35">
      <c r="A9" s="2">
        <v>471</v>
      </c>
      <c r="B9" s="3" t="s">
        <v>21</v>
      </c>
      <c r="C9" s="3">
        <v>20</v>
      </c>
      <c r="D9" s="3">
        <v>1.4</v>
      </c>
      <c r="E9" s="3">
        <v>1.98</v>
      </c>
      <c r="F9" s="3">
        <v>1.9</v>
      </c>
      <c r="G9" s="3">
        <v>87</v>
      </c>
      <c r="H9" s="3">
        <v>0.61</v>
      </c>
      <c r="I9" s="3"/>
      <c r="J9" s="3">
        <v>0.2</v>
      </c>
      <c r="K9" s="3">
        <v>0.65</v>
      </c>
      <c r="L9" s="3">
        <v>8.4</v>
      </c>
      <c r="M9" s="3">
        <v>101.4</v>
      </c>
      <c r="N9" s="3">
        <v>43.8</v>
      </c>
      <c r="O9" s="3">
        <v>6.8</v>
      </c>
      <c r="P9" s="3">
        <v>0.04</v>
      </c>
      <c r="Q9" s="3"/>
      <c r="R9" s="1"/>
    </row>
    <row r="10" spans="1:18" ht="15" thickBot="1" x14ac:dyDescent="0.35">
      <c r="A10" s="2">
        <v>403</v>
      </c>
      <c r="B10" s="3" t="s">
        <v>22</v>
      </c>
      <c r="C10" s="3">
        <v>100</v>
      </c>
      <c r="D10" s="3">
        <v>0.4</v>
      </c>
      <c r="E10" s="3"/>
      <c r="F10" s="3">
        <v>10</v>
      </c>
      <c r="G10" s="3">
        <v>26</v>
      </c>
      <c r="H10" s="3">
        <v>0.05</v>
      </c>
      <c r="I10" s="3"/>
      <c r="J10" s="3">
        <v>10</v>
      </c>
      <c r="K10" s="3"/>
      <c r="L10" s="3"/>
      <c r="M10" s="3">
        <v>16</v>
      </c>
      <c r="N10" s="3">
        <v>11</v>
      </c>
      <c r="O10" s="3">
        <v>9</v>
      </c>
      <c r="P10" s="3">
        <v>2.2000000000000002</v>
      </c>
      <c r="Q10" s="3"/>
      <c r="R10" s="1"/>
    </row>
    <row r="11" spans="1:18" ht="15" thickBot="1" x14ac:dyDescent="0.35">
      <c r="A11" s="2" t="s">
        <v>23</v>
      </c>
      <c r="B11" s="3" t="s">
        <v>24</v>
      </c>
      <c r="C11" s="3">
        <v>200</v>
      </c>
      <c r="D11" s="3">
        <v>0.27</v>
      </c>
      <c r="E11" s="3">
        <v>0.05</v>
      </c>
      <c r="F11" s="3">
        <v>5.75</v>
      </c>
      <c r="G11" s="3">
        <v>22.5</v>
      </c>
      <c r="H11" s="3">
        <v>0.01</v>
      </c>
      <c r="I11" s="3"/>
      <c r="J11" s="3">
        <v>2.1</v>
      </c>
      <c r="K11" s="3"/>
      <c r="L11" s="3"/>
      <c r="M11" s="3">
        <v>2.21</v>
      </c>
      <c r="N11" s="3">
        <v>1.1000000000000001</v>
      </c>
      <c r="O11" s="3">
        <v>0.6</v>
      </c>
      <c r="P11" s="3">
        <v>0.05</v>
      </c>
      <c r="Q11" s="3"/>
      <c r="R11" s="1"/>
    </row>
    <row r="12" spans="1:18" ht="15" thickBot="1" x14ac:dyDescent="0.35">
      <c r="A12" s="2">
        <v>102</v>
      </c>
      <c r="B12" s="3" t="s">
        <v>25</v>
      </c>
      <c r="C12" s="3">
        <v>30</v>
      </c>
      <c r="D12" s="3">
        <v>2.31</v>
      </c>
      <c r="E12" s="3">
        <v>0.72</v>
      </c>
      <c r="F12" s="3">
        <v>21</v>
      </c>
      <c r="G12" s="3">
        <v>85.2</v>
      </c>
      <c r="H12" s="3">
        <v>7.0000000000000007E-2</v>
      </c>
      <c r="I12" s="3"/>
      <c r="J12" s="3"/>
      <c r="K12" s="3"/>
      <c r="L12" s="3"/>
      <c r="M12" s="3">
        <v>6.9</v>
      </c>
      <c r="N12" s="3">
        <v>26.1</v>
      </c>
      <c r="O12" s="3">
        <v>9.9</v>
      </c>
      <c r="P12" s="3">
        <v>0.6</v>
      </c>
      <c r="Q12" s="3"/>
      <c r="R12" s="1"/>
    </row>
    <row r="13" spans="1:18" ht="18" thickBot="1" x14ac:dyDescent="0.35">
      <c r="A13" s="2"/>
      <c r="B13" s="142" t="s">
        <v>72</v>
      </c>
      <c r="C13" s="110"/>
      <c r="D13" s="3">
        <v>29.06</v>
      </c>
      <c r="E13" s="3">
        <v>35.65</v>
      </c>
      <c r="F13" s="3">
        <v>85.37</v>
      </c>
      <c r="G13" s="3">
        <v>873.19</v>
      </c>
      <c r="H13" s="3">
        <v>0.37</v>
      </c>
      <c r="I13" s="3">
        <v>0.58699999999999997</v>
      </c>
      <c r="J13" s="3">
        <v>12.8</v>
      </c>
      <c r="K13" s="3">
        <v>2.95</v>
      </c>
      <c r="L13" s="3">
        <v>209.83</v>
      </c>
      <c r="M13" s="3">
        <v>436.29</v>
      </c>
      <c r="N13" s="3">
        <v>482.07</v>
      </c>
      <c r="O13" s="3">
        <v>125.57</v>
      </c>
      <c r="P13" s="3">
        <v>4.87</v>
      </c>
      <c r="Q13" s="3">
        <v>0.06</v>
      </c>
      <c r="R13" s="1"/>
    </row>
    <row r="14" spans="1:18" ht="27" thickBot="1" x14ac:dyDescent="0.35">
      <c r="A14" s="2">
        <v>36</v>
      </c>
      <c r="B14" s="3" t="s">
        <v>73</v>
      </c>
      <c r="C14" s="3">
        <v>60</v>
      </c>
      <c r="D14" s="3">
        <v>0.48</v>
      </c>
      <c r="E14" s="3">
        <v>0.06</v>
      </c>
      <c r="F14" s="3">
        <v>1.02</v>
      </c>
      <c r="G14" s="3">
        <v>7.8</v>
      </c>
      <c r="H14" s="3">
        <v>0.02</v>
      </c>
      <c r="I14" s="3"/>
      <c r="J14" s="3">
        <v>3</v>
      </c>
      <c r="K14" s="3"/>
      <c r="L14" s="3"/>
      <c r="M14" s="3">
        <v>13.8</v>
      </c>
      <c r="N14" s="3">
        <v>14.4</v>
      </c>
      <c r="O14" s="3">
        <v>8.4</v>
      </c>
      <c r="P14" s="3">
        <v>0.36</v>
      </c>
      <c r="Q14" s="3"/>
      <c r="R14" s="1"/>
    </row>
    <row r="15" spans="1:18" ht="27" thickBot="1" x14ac:dyDescent="0.35">
      <c r="A15" s="2">
        <v>99</v>
      </c>
      <c r="B15" s="3" t="s">
        <v>74</v>
      </c>
      <c r="C15" s="3">
        <v>200</v>
      </c>
      <c r="D15" s="3">
        <v>1.61</v>
      </c>
      <c r="E15" s="3">
        <v>3.26</v>
      </c>
      <c r="F15" s="3">
        <v>10.039999999999999</v>
      </c>
      <c r="G15" s="3">
        <v>141.5</v>
      </c>
      <c r="H15" s="3">
        <v>0.01</v>
      </c>
      <c r="I15" s="3">
        <v>8.6999999999999994E-2</v>
      </c>
      <c r="J15" s="3">
        <v>6.8</v>
      </c>
      <c r="K15" s="3">
        <v>0.87</v>
      </c>
      <c r="L15" s="3">
        <v>114.2</v>
      </c>
      <c r="M15" s="3">
        <v>171.1</v>
      </c>
      <c r="N15" s="3">
        <v>141.16999999999999</v>
      </c>
      <c r="O15" s="3">
        <v>27.17</v>
      </c>
      <c r="P15" s="3">
        <v>0.04</v>
      </c>
      <c r="Q15" s="3"/>
      <c r="R15" s="1"/>
    </row>
    <row r="16" spans="1:18" ht="27" thickBot="1" x14ac:dyDescent="0.35">
      <c r="A16" s="2" t="s">
        <v>48</v>
      </c>
      <c r="B16" s="3" t="s">
        <v>75</v>
      </c>
      <c r="C16" s="3">
        <v>110</v>
      </c>
      <c r="D16" s="3">
        <v>22.21</v>
      </c>
      <c r="E16" s="3">
        <v>28.68</v>
      </c>
      <c r="F16" s="3">
        <v>21.2</v>
      </c>
      <c r="G16" s="3">
        <v>330.42</v>
      </c>
      <c r="H16" s="3">
        <v>0.09</v>
      </c>
      <c r="I16" s="3">
        <v>0.2</v>
      </c>
      <c r="J16" s="3">
        <v>0.64</v>
      </c>
      <c r="K16" s="3">
        <v>1.85</v>
      </c>
      <c r="L16" s="3">
        <v>83.62</v>
      </c>
      <c r="M16" s="3">
        <v>221.98</v>
      </c>
      <c r="N16" s="3">
        <v>165.42</v>
      </c>
      <c r="O16" s="3">
        <v>53.56</v>
      </c>
      <c r="P16" s="3">
        <v>1.65</v>
      </c>
      <c r="Q16" s="3">
        <v>0.06</v>
      </c>
      <c r="R16" s="1"/>
    </row>
    <row r="17" spans="1:18" ht="27" thickBot="1" x14ac:dyDescent="0.35">
      <c r="A17" s="2">
        <v>340</v>
      </c>
      <c r="B17" s="3" t="s">
        <v>77</v>
      </c>
      <c r="C17" s="3">
        <v>150</v>
      </c>
      <c r="D17" s="3">
        <v>2.15</v>
      </c>
      <c r="E17" s="3">
        <v>3.01</v>
      </c>
      <c r="F17" s="3">
        <v>19.059999999999999</v>
      </c>
      <c r="G17" s="3">
        <v>244.34</v>
      </c>
      <c r="H17" s="3">
        <v>0.17</v>
      </c>
      <c r="I17" s="3">
        <v>0.3</v>
      </c>
      <c r="J17" s="3"/>
      <c r="K17" s="3">
        <v>0.23</v>
      </c>
      <c r="L17" s="3">
        <v>12</v>
      </c>
      <c r="M17" s="3">
        <v>17.649999999999999</v>
      </c>
      <c r="N17" s="3">
        <v>123.13</v>
      </c>
      <c r="O17" s="3">
        <v>24.07</v>
      </c>
      <c r="P17" s="3">
        <v>1.37</v>
      </c>
      <c r="Q17" s="3"/>
      <c r="R17" s="1"/>
    </row>
    <row r="18" spans="1:18" ht="27" thickBot="1" x14ac:dyDescent="0.35">
      <c r="A18" s="2">
        <v>451</v>
      </c>
      <c r="B18" s="3" t="s">
        <v>78</v>
      </c>
      <c r="C18" s="3">
        <v>200</v>
      </c>
      <c r="D18" s="3">
        <v>0.13</v>
      </c>
      <c r="E18" s="3">
        <v>0.02</v>
      </c>
      <c r="F18" s="3">
        <v>13.83</v>
      </c>
      <c r="G18" s="3">
        <v>49.53</v>
      </c>
      <c r="H18" s="3">
        <v>0.01</v>
      </c>
      <c r="I18" s="3"/>
      <c r="J18" s="3">
        <v>2.36</v>
      </c>
      <c r="K18" s="3"/>
      <c r="L18" s="3">
        <v>0.01</v>
      </c>
      <c r="M18" s="3">
        <v>3.56</v>
      </c>
      <c r="N18" s="3">
        <v>2.15</v>
      </c>
      <c r="O18" s="3">
        <v>1.77</v>
      </c>
      <c r="P18" s="3">
        <v>0.47</v>
      </c>
      <c r="Q18" s="3"/>
      <c r="R18" s="1"/>
    </row>
    <row r="19" spans="1:18" ht="15" thickBot="1" x14ac:dyDescent="0.35">
      <c r="A19" s="2">
        <v>18</v>
      </c>
      <c r="B19" s="3" t="s">
        <v>56</v>
      </c>
      <c r="C19" s="3">
        <v>20</v>
      </c>
      <c r="D19" s="3">
        <v>1.54</v>
      </c>
      <c r="E19" s="3">
        <v>0.48</v>
      </c>
      <c r="F19" s="3">
        <v>14</v>
      </c>
      <c r="G19" s="3">
        <v>56.8</v>
      </c>
      <c r="H19" s="3">
        <v>0.04</v>
      </c>
      <c r="I19" s="3"/>
      <c r="J19" s="3"/>
      <c r="K19" s="3"/>
      <c r="L19" s="3"/>
      <c r="M19" s="3">
        <v>4.5999999999999996</v>
      </c>
      <c r="N19" s="3">
        <v>17.399999999999999</v>
      </c>
      <c r="O19" s="3">
        <v>6.6</v>
      </c>
      <c r="P19" s="3">
        <v>0.4</v>
      </c>
      <c r="Q19" s="3"/>
      <c r="R19" s="1"/>
    </row>
    <row r="20" spans="1:18" ht="15" thickBot="1" x14ac:dyDescent="0.35">
      <c r="A20" s="2">
        <v>19</v>
      </c>
      <c r="B20" s="3" t="s">
        <v>79</v>
      </c>
      <c r="C20" s="3">
        <v>20</v>
      </c>
      <c r="D20" s="3">
        <v>0.94</v>
      </c>
      <c r="E20" s="3">
        <v>0.14000000000000001</v>
      </c>
      <c r="F20" s="3">
        <v>6.22</v>
      </c>
      <c r="G20" s="3">
        <v>42.8</v>
      </c>
      <c r="H20" s="3">
        <v>0.03</v>
      </c>
      <c r="I20" s="3"/>
      <c r="J20" s="3"/>
      <c r="K20" s="3"/>
      <c r="L20" s="3"/>
      <c r="M20" s="3">
        <v>3.6</v>
      </c>
      <c r="N20" s="3">
        <v>18.399999999999999</v>
      </c>
      <c r="O20" s="3">
        <v>4</v>
      </c>
      <c r="P20" s="3">
        <v>0.57999999999999996</v>
      </c>
      <c r="Q20" s="3"/>
      <c r="R20" s="1"/>
    </row>
    <row r="21" spans="1:18" ht="18" thickBot="1" x14ac:dyDescent="0.35">
      <c r="A21" s="2"/>
      <c r="B21" s="142" t="s">
        <v>162</v>
      </c>
      <c r="C21" s="110"/>
      <c r="D21" s="3">
        <v>46.54</v>
      </c>
      <c r="E21" s="3">
        <v>47.69</v>
      </c>
      <c r="F21" s="3">
        <v>201.71</v>
      </c>
      <c r="G21" s="3">
        <v>1411.39</v>
      </c>
      <c r="H21" s="3">
        <v>0.72</v>
      </c>
      <c r="I21" s="3">
        <v>0.84499999999999997</v>
      </c>
      <c r="J21" s="3">
        <v>36.01</v>
      </c>
      <c r="K21" s="3">
        <v>6.1050000000000004</v>
      </c>
      <c r="L21" s="3">
        <v>436.22</v>
      </c>
      <c r="M21" s="3">
        <v>596.66</v>
      </c>
      <c r="N21" s="3">
        <v>661.45</v>
      </c>
      <c r="O21" s="3">
        <v>150.12</v>
      </c>
      <c r="P21" s="3">
        <v>7.25</v>
      </c>
      <c r="Q21" s="3">
        <v>0.06</v>
      </c>
      <c r="R21" s="1"/>
    </row>
    <row r="22" spans="1:18" ht="18" thickBot="1" x14ac:dyDescent="0.35">
      <c r="A22" s="2"/>
      <c r="B22" s="142" t="s">
        <v>19</v>
      </c>
      <c r="C22" s="110"/>
      <c r="D22" s="3">
        <v>24.92</v>
      </c>
      <c r="E22" s="3">
        <v>19.420000000000002</v>
      </c>
      <c r="F22" s="3">
        <v>91.78</v>
      </c>
      <c r="G22" s="3">
        <v>580.80999999999995</v>
      </c>
      <c r="H22" s="3">
        <v>0.39</v>
      </c>
      <c r="I22" s="3">
        <v>0.35</v>
      </c>
      <c r="J22" s="3">
        <v>1.92</v>
      </c>
      <c r="K22" s="3">
        <v>2.5750000000000002</v>
      </c>
      <c r="L22" s="3">
        <v>357.2</v>
      </c>
      <c r="M22" s="3">
        <v>254.76</v>
      </c>
      <c r="N22" s="3">
        <v>370.11</v>
      </c>
      <c r="O22" s="3">
        <v>64.41</v>
      </c>
      <c r="P22" s="3">
        <v>3.89</v>
      </c>
      <c r="Q22" s="3">
        <v>0.03</v>
      </c>
      <c r="R22" s="1"/>
    </row>
    <row r="23" spans="1:18" ht="15" thickBot="1" x14ac:dyDescent="0.35">
      <c r="A23" s="2">
        <v>171</v>
      </c>
      <c r="B23" s="3" t="s">
        <v>80</v>
      </c>
      <c r="C23" s="3">
        <v>150</v>
      </c>
      <c r="D23" s="3">
        <v>8.75</v>
      </c>
      <c r="E23" s="3">
        <v>4.41</v>
      </c>
      <c r="F23" s="3">
        <v>28.34</v>
      </c>
      <c r="G23" s="3">
        <v>127.1</v>
      </c>
      <c r="H23" s="3">
        <v>0.05</v>
      </c>
      <c r="I23" s="3"/>
      <c r="J23" s="3"/>
      <c r="K23" s="3">
        <v>0.125</v>
      </c>
      <c r="L23" s="3">
        <v>120</v>
      </c>
      <c r="M23" s="3">
        <v>118.68</v>
      </c>
      <c r="N23" s="3">
        <v>117.87</v>
      </c>
      <c r="O23" s="3">
        <v>8.2200000000000006</v>
      </c>
      <c r="P23" s="3">
        <v>0.66</v>
      </c>
      <c r="Q23" s="3"/>
      <c r="R23" s="1"/>
    </row>
    <row r="24" spans="1:18" ht="27" thickBot="1" x14ac:dyDescent="0.35">
      <c r="A24" s="2">
        <v>105</v>
      </c>
      <c r="B24" s="3" t="s">
        <v>27</v>
      </c>
      <c r="C24" s="3">
        <v>90</v>
      </c>
      <c r="D24" s="3">
        <v>8.84</v>
      </c>
      <c r="E24" s="3">
        <v>10.72</v>
      </c>
      <c r="F24" s="3">
        <v>9.6999999999999993</v>
      </c>
      <c r="G24" s="3">
        <v>196.68</v>
      </c>
      <c r="H24" s="3">
        <v>0.04</v>
      </c>
      <c r="I24" s="3">
        <v>0.35</v>
      </c>
      <c r="J24" s="3">
        <v>0.8</v>
      </c>
      <c r="K24" s="3"/>
      <c r="L24" s="3">
        <v>220</v>
      </c>
      <c r="M24" s="3">
        <v>16.309999999999999</v>
      </c>
      <c r="N24" s="3">
        <v>109.54</v>
      </c>
      <c r="O24" s="3">
        <v>15.85</v>
      </c>
      <c r="P24" s="3">
        <v>1.48</v>
      </c>
      <c r="Q24" s="3"/>
      <c r="R24" s="1"/>
    </row>
    <row r="25" spans="1:18" ht="15" thickBot="1" x14ac:dyDescent="0.35">
      <c r="A25" s="2">
        <v>415</v>
      </c>
      <c r="B25" s="3" t="s">
        <v>28</v>
      </c>
      <c r="C25" s="3">
        <v>200</v>
      </c>
      <c r="D25" s="3">
        <v>2.71</v>
      </c>
      <c r="E25" s="3">
        <v>2.85</v>
      </c>
      <c r="F25" s="3">
        <v>11.74</v>
      </c>
      <c r="G25" s="3">
        <v>86.63</v>
      </c>
      <c r="H25" s="3">
        <v>0.16</v>
      </c>
      <c r="I25" s="3"/>
      <c r="J25" s="3">
        <v>1.1200000000000001</v>
      </c>
      <c r="K25" s="3">
        <v>2.4500000000000002</v>
      </c>
      <c r="L25" s="3">
        <v>17.2</v>
      </c>
      <c r="M25" s="3">
        <v>105.97</v>
      </c>
      <c r="N25" s="3">
        <v>90.5</v>
      </c>
      <c r="O25" s="3">
        <v>20.54</v>
      </c>
      <c r="P25" s="3">
        <v>0.55000000000000004</v>
      </c>
      <c r="Q25" s="3">
        <v>0.03</v>
      </c>
      <c r="R25" s="1"/>
    </row>
    <row r="26" spans="1:18" ht="15" thickBot="1" x14ac:dyDescent="0.35">
      <c r="A26" s="2">
        <v>18</v>
      </c>
      <c r="B26" s="3" t="s">
        <v>29</v>
      </c>
      <c r="C26" s="3">
        <v>60</v>
      </c>
      <c r="D26" s="3">
        <v>4.62</v>
      </c>
      <c r="E26" s="3">
        <v>1.44</v>
      </c>
      <c r="F26" s="3">
        <v>42</v>
      </c>
      <c r="G26" s="3">
        <v>170.4</v>
      </c>
      <c r="H26" s="3">
        <v>0.14000000000000001</v>
      </c>
      <c r="I26" s="3"/>
      <c r="J26" s="3"/>
      <c r="K26" s="3"/>
      <c r="L26" s="3"/>
      <c r="M26" s="3">
        <v>13.8</v>
      </c>
      <c r="N26" s="3">
        <v>52.2</v>
      </c>
      <c r="O26" s="3">
        <v>19.8</v>
      </c>
      <c r="P26" s="3">
        <v>1.2</v>
      </c>
      <c r="Q26" s="3"/>
      <c r="R26" s="1"/>
    </row>
    <row r="27" spans="1:18" ht="18" thickBot="1" x14ac:dyDescent="0.35">
      <c r="A27" s="2"/>
      <c r="B27" s="142" t="s">
        <v>72</v>
      </c>
      <c r="C27" s="110"/>
      <c r="D27" s="3">
        <v>21.62</v>
      </c>
      <c r="E27" s="3">
        <v>28.27</v>
      </c>
      <c r="F27" s="3">
        <v>109.93</v>
      </c>
      <c r="G27" s="3">
        <v>830.58</v>
      </c>
      <c r="H27" s="3">
        <v>0.33</v>
      </c>
      <c r="I27" s="3">
        <v>0.495</v>
      </c>
      <c r="J27" s="3">
        <v>34.090000000000003</v>
      </c>
      <c r="K27" s="3">
        <v>3.53</v>
      </c>
      <c r="L27" s="3">
        <v>79.02</v>
      </c>
      <c r="M27" s="3">
        <v>341.9</v>
      </c>
      <c r="N27" s="3">
        <v>291.33999999999997</v>
      </c>
      <c r="O27" s="3">
        <v>85.71</v>
      </c>
      <c r="P27" s="3">
        <v>3.36</v>
      </c>
      <c r="Q27" s="3">
        <v>0.03</v>
      </c>
      <c r="R27" s="1"/>
    </row>
    <row r="28" spans="1:18" ht="27" thickBot="1" x14ac:dyDescent="0.35">
      <c r="A28" s="2">
        <v>57</v>
      </c>
      <c r="B28" s="3" t="s">
        <v>81</v>
      </c>
      <c r="C28" s="3">
        <v>60</v>
      </c>
      <c r="D28" s="3">
        <v>1.03</v>
      </c>
      <c r="E28" s="3">
        <v>1.66</v>
      </c>
      <c r="F28" s="3">
        <v>6.49</v>
      </c>
      <c r="G28" s="3">
        <v>28.06</v>
      </c>
      <c r="H28" s="3">
        <v>0.02</v>
      </c>
      <c r="I28" s="3"/>
      <c r="J28" s="3">
        <v>17.100000000000001</v>
      </c>
      <c r="K28" s="3"/>
      <c r="L28" s="3"/>
      <c r="M28" s="3">
        <v>76.430000000000007</v>
      </c>
      <c r="N28" s="3">
        <v>17.71</v>
      </c>
      <c r="O28" s="3">
        <v>9.1199999999999992</v>
      </c>
      <c r="P28" s="3">
        <v>0.34</v>
      </c>
      <c r="Q28" s="3"/>
      <c r="R28" s="1"/>
    </row>
    <row r="29" spans="1:18" ht="27" thickBot="1" x14ac:dyDescent="0.35">
      <c r="A29" s="2">
        <v>119</v>
      </c>
      <c r="B29" s="3" t="s">
        <v>82</v>
      </c>
      <c r="C29" s="3">
        <v>200</v>
      </c>
      <c r="D29" s="3">
        <v>1.6</v>
      </c>
      <c r="E29" s="3">
        <v>5.35</v>
      </c>
      <c r="F29" s="3">
        <v>8.48</v>
      </c>
      <c r="G29" s="3">
        <v>159.36000000000001</v>
      </c>
      <c r="H29" s="3">
        <v>0.08</v>
      </c>
      <c r="I29" s="3">
        <v>0.05</v>
      </c>
      <c r="J29" s="3">
        <v>12.98</v>
      </c>
      <c r="K29" s="3">
        <v>0.88</v>
      </c>
      <c r="L29" s="3">
        <v>9.01</v>
      </c>
      <c r="M29" s="3">
        <v>163.15</v>
      </c>
      <c r="N29" s="3">
        <v>42.33</v>
      </c>
      <c r="O29" s="3">
        <v>19.03</v>
      </c>
      <c r="P29" s="3">
        <v>0.91</v>
      </c>
      <c r="Q29" s="3"/>
      <c r="R29" s="1"/>
    </row>
    <row r="30" spans="1:18" ht="15" thickBot="1" x14ac:dyDescent="0.35">
      <c r="A30" s="2">
        <v>49</v>
      </c>
      <c r="B30" s="3" t="s">
        <v>83</v>
      </c>
      <c r="C30" s="3">
        <v>90</v>
      </c>
      <c r="D30" s="3">
        <v>10.91</v>
      </c>
      <c r="E30" s="3">
        <v>15.99</v>
      </c>
      <c r="F30" s="3">
        <v>21.17</v>
      </c>
      <c r="G30" s="3">
        <v>269.32</v>
      </c>
      <c r="H30" s="3">
        <v>0.06</v>
      </c>
      <c r="I30" s="3">
        <v>0.44500000000000001</v>
      </c>
      <c r="J30" s="3">
        <v>3.55</v>
      </c>
      <c r="K30" s="3">
        <v>2.5</v>
      </c>
      <c r="L30" s="3">
        <v>54</v>
      </c>
      <c r="M30" s="3">
        <v>13.6</v>
      </c>
      <c r="N30" s="3">
        <v>96.59</v>
      </c>
      <c r="O30" s="3">
        <v>19.64</v>
      </c>
      <c r="P30" s="3">
        <v>0.13</v>
      </c>
      <c r="Q30" s="3">
        <v>0.03</v>
      </c>
      <c r="R30" s="1"/>
    </row>
    <row r="31" spans="1:18" ht="15" thickBot="1" x14ac:dyDescent="0.35">
      <c r="A31" s="2">
        <v>342</v>
      </c>
      <c r="B31" s="3" t="s">
        <v>84</v>
      </c>
      <c r="C31" s="3">
        <v>150</v>
      </c>
      <c r="D31" s="3">
        <v>3.75</v>
      </c>
      <c r="E31" s="3">
        <v>4.1500000000000004</v>
      </c>
      <c r="F31" s="3">
        <v>29.19</v>
      </c>
      <c r="G31" s="3">
        <v>154.12</v>
      </c>
      <c r="H31" s="3">
        <v>0.06</v>
      </c>
      <c r="I31" s="3"/>
      <c r="J31" s="3"/>
      <c r="K31" s="3">
        <v>0.15</v>
      </c>
      <c r="L31" s="3">
        <v>16</v>
      </c>
      <c r="M31" s="3">
        <v>75.55</v>
      </c>
      <c r="N31" s="3">
        <v>81.45</v>
      </c>
      <c r="O31" s="3">
        <v>20.72</v>
      </c>
      <c r="P31" s="3">
        <v>0.56999999999999995</v>
      </c>
      <c r="Q31" s="3"/>
      <c r="R31" s="1"/>
    </row>
    <row r="32" spans="1:18" ht="27" thickBot="1" x14ac:dyDescent="0.35">
      <c r="A32" s="2">
        <v>638</v>
      </c>
      <c r="B32" s="3" t="s">
        <v>85</v>
      </c>
      <c r="C32" s="3">
        <v>200</v>
      </c>
      <c r="D32" s="3">
        <v>0.31</v>
      </c>
      <c r="E32" s="3">
        <v>0.02</v>
      </c>
      <c r="F32" s="3">
        <v>10.38</v>
      </c>
      <c r="G32" s="3">
        <v>63.32</v>
      </c>
      <c r="H32" s="3"/>
      <c r="I32" s="3"/>
      <c r="J32" s="3">
        <v>0.46</v>
      </c>
      <c r="K32" s="3"/>
      <c r="L32" s="3">
        <v>0.01</v>
      </c>
      <c r="M32" s="3">
        <v>0.37</v>
      </c>
      <c r="N32" s="3">
        <v>0.06</v>
      </c>
      <c r="O32" s="3" t="s">
        <v>86</v>
      </c>
      <c r="P32" s="3">
        <v>0.03</v>
      </c>
      <c r="Q32" s="3"/>
      <c r="R32" s="1"/>
    </row>
    <row r="33" spans="1:18" ht="15" thickBot="1" x14ac:dyDescent="0.35">
      <c r="A33" s="2">
        <v>18</v>
      </c>
      <c r="B33" s="3" t="s">
        <v>33</v>
      </c>
      <c r="C33" s="3">
        <v>40</v>
      </c>
      <c r="D33" s="3">
        <v>3.08</v>
      </c>
      <c r="E33" s="3">
        <v>0.96</v>
      </c>
      <c r="F33" s="3">
        <v>28</v>
      </c>
      <c r="G33" s="3">
        <v>113.6</v>
      </c>
      <c r="H33" s="3">
        <v>0.08</v>
      </c>
      <c r="I33" s="3"/>
      <c r="J33" s="3"/>
      <c r="K33" s="3"/>
      <c r="L33" s="3"/>
      <c r="M33" s="3">
        <v>9.1999999999999993</v>
      </c>
      <c r="N33" s="3">
        <v>34.799999999999997</v>
      </c>
      <c r="O33" s="3">
        <v>13.2</v>
      </c>
      <c r="P33" s="3">
        <v>0.8</v>
      </c>
      <c r="Q33" s="3"/>
      <c r="R33" s="1"/>
    </row>
    <row r="34" spans="1:18" ht="15" thickBot="1" x14ac:dyDescent="0.35">
      <c r="A34" s="2">
        <v>19</v>
      </c>
      <c r="B34" s="3" t="s">
        <v>79</v>
      </c>
      <c r="C34" s="3">
        <v>20</v>
      </c>
      <c r="D34" s="3">
        <v>0.94</v>
      </c>
      <c r="E34" s="3">
        <v>0.14000000000000001</v>
      </c>
      <c r="F34" s="3">
        <v>6.22</v>
      </c>
      <c r="G34" s="3">
        <v>42.8</v>
      </c>
      <c r="H34" s="3">
        <v>0.03</v>
      </c>
      <c r="I34" s="3"/>
      <c r="J34" s="3"/>
      <c r="K34" s="3"/>
      <c r="L34" s="3"/>
      <c r="M34" s="3">
        <v>3.6</v>
      </c>
      <c r="N34" s="3">
        <v>18.399999999999999</v>
      </c>
      <c r="O34" s="3">
        <v>4</v>
      </c>
      <c r="P34" s="3">
        <v>0.57999999999999996</v>
      </c>
      <c r="Q34" s="3"/>
      <c r="R34" s="1"/>
    </row>
    <row r="35" spans="1:18" ht="18" thickBot="1" x14ac:dyDescent="0.35">
      <c r="A35" s="2"/>
      <c r="B35" s="142" t="s">
        <v>164</v>
      </c>
      <c r="C35" s="110"/>
      <c r="D35" s="3">
        <v>46.44</v>
      </c>
      <c r="E35" s="3">
        <v>49.52</v>
      </c>
      <c r="F35" s="3">
        <v>187.17</v>
      </c>
      <c r="G35" s="3">
        <v>1308.73</v>
      </c>
      <c r="H35" s="3">
        <v>0.65200000000000002</v>
      </c>
      <c r="I35" s="3">
        <v>0.878</v>
      </c>
      <c r="J35" s="3">
        <v>39.409999999999997</v>
      </c>
      <c r="K35" s="3">
        <v>6.01</v>
      </c>
      <c r="L35" s="3">
        <v>421.5</v>
      </c>
      <c r="M35" s="3">
        <v>660.65</v>
      </c>
      <c r="N35" s="3">
        <v>628.70000000000005</v>
      </c>
      <c r="O35" s="3">
        <v>144.68</v>
      </c>
      <c r="P35" s="3">
        <v>7.02</v>
      </c>
      <c r="Q35" s="3">
        <v>0.06</v>
      </c>
      <c r="R35" s="1"/>
    </row>
    <row r="36" spans="1:18" ht="18" thickBot="1" x14ac:dyDescent="0.35">
      <c r="A36" s="2"/>
      <c r="B36" s="142" t="s">
        <v>19</v>
      </c>
      <c r="C36" s="110"/>
      <c r="D36" s="3">
        <v>26.41</v>
      </c>
      <c r="E36" s="3">
        <v>15.04</v>
      </c>
      <c r="F36" s="3">
        <v>115.53</v>
      </c>
      <c r="G36" s="3">
        <v>497.14</v>
      </c>
      <c r="H36" s="3">
        <v>0.17199999999999999</v>
      </c>
      <c r="I36" s="3">
        <v>0.35499999999999998</v>
      </c>
      <c r="J36" s="3">
        <v>3.89</v>
      </c>
      <c r="K36" s="3">
        <v>4.45</v>
      </c>
      <c r="L36" s="3">
        <v>287.8</v>
      </c>
      <c r="M36" s="3">
        <v>283.55</v>
      </c>
      <c r="N36" s="3">
        <v>326.33999999999997</v>
      </c>
      <c r="O36" s="3">
        <v>50.65</v>
      </c>
      <c r="P36" s="3">
        <v>3.93</v>
      </c>
      <c r="Q36" s="3">
        <v>0.03</v>
      </c>
      <c r="R36" s="1"/>
    </row>
    <row r="37" spans="1:18" ht="15" thickBot="1" x14ac:dyDescent="0.35">
      <c r="A37" s="2">
        <v>229</v>
      </c>
      <c r="B37" s="3" t="s">
        <v>30</v>
      </c>
      <c r="C37" s="3">
        <v>200</v>
      </c>
      <c r="D37" s="3">
        <v>18.61</v>
      </c>
      <c r="E37" s="3">
        <v>12.01</v>
      </c>
      <c r="F37" s="3">
        <v>59.16</v>
      </c>
      <c r="G37" s="3">
        <v>283.95999999999998</v>
      </c>
      <c r="H37" s="3">
        <v>0.08</v>
      </c>
      <c r="I37" s="3">
        <v>0.35499999999999998</v>
      </c>
      <c r="J37" s="3">
        <v>1.0900000000000001</v>
      </c>
      <c r="K37" s="3">
        <v>4.45</v>
      </c>
      <c r="L37" s="3">
        <v>287.8</v>
      </c>
      <c r="M37" s="3">
        <v>261.54000000000002</v>
      </c>
      <c r="N37" s="3">
        <v>273.39</v>
      </c>
      <c r="O37" s="3">
        <v>24.22</v>
      </c>
      <c r="P37" s="3">
        <v>2.67</v>
      </c>
      <c r="Q37" s="3">
        <v>0.03</v>
      </c>
      <c r="R37" s="1"/>
    </row>
    <row r="38" spans="1:18" ht="15" thickBot="1" x14ac:dyDescent="0.35">
      <c r="A38" s="2" t="s">
        <v>31</v>
      </c>
      <c r="B38" s="3" t="s">
        <v>32</v>
      </c>
      <c r="C38" s="3">
        <v>60</v>
      </c>
      <c r="D38" s="3">
        <v>4.5</v>
      </c>
      <c r="E38" s="3">
        <v>2.02</v>
      </c>
      <c r="F38" s="3">
        <v>22.8</v>
      </c>
      <c r="G38" s="3">
        <v>78.63</v>
      </c>
      <c r="H38" s="3">
        <v>2E-3</v>
      </c>
      <c r="I38" s="3"/>
      <c r="J38" s="3">
        <v>2.7</v>
      </c>
      <c r="K38" s="3"/>
      <c r="L38" s="3"/>
      <c r="M38" s="3">
        <v>12.6</v>
      </c>
      <c r="N38" s="3">
        <v>18.149999999999999</v>
      </c>
      <c r="O38" s="3">
        <v>13.23</v>
      </c>
      <c r="P38" s="3">
        <v>0.44</v>
      </c>
      <c r="Q38" s="3"/>
      <c r="R38" s="1"/>
    </row>
    <row r="39" spans="1:18" ht="15" thickBot="1" x14ac:dyDescent="0.35">
      <c r="A39" s="2">
        <v>18</v>
      </c>
      <c r="B39" s="3" t="s">
        <v>33</v>
      </c>
      <c r="C39" s="3">
        <v>40</v>
      </c>
      <c r="D39" s="3">
        <v>3.08</v>
      </c>
      <c r="E39" s="3">
        <v>0.96</v>
      </c>
      <c r="F39" s="3">
        <v>28</v>
      </c>
      <c r="G39" s="3">
        <v>113.6</v>
      </c>
      <c r="H39" s="3">
        <v>0.08</v>
      </c>
      <c r="I39" s="3"/>
      <c r="J39" s="3"/>
      <c r="K39" s="3"/>
      <c r="L39" s="3"/>
      <c r="M39" s="3">
        <v>9.1999999999999993</v>
      </c>
      <c r="N39" s="3">
        <v>34.799999999999997</v>
      </c>
      <c r="O39" s="3">
        <v>13.2</v>
      </c>
      <c r="P39" s="3">
        <v>0.8</v>
      </c>
      <c r="Q39" s="3"/>
      <c r="R39" s="1"/>
    </row>
    <row r="40" spans="1:18" ht="15" thickBot="1" x14ac:dyDescent="0.35">
      <c r="A40" s="2" t="s">
        <v>34</v>
      </c>
      <c r="B40" s="3" t="s">
        <v>35</v>
      </c>
      <c r="C40" s="3">
        <v>200</v>
      </c>
      <c r="D40" s="3">
        <v>0.22</v>
      </c>
      <c r="E40" s="3">
        <v>0.05</v>
      </c>
      <c r="F40" s="3">
        <v>5.57</v>
      </c>
      <c r="G40" s="3">
        <v>20.95</v>
      </c>
      <c r="H40" s="3">
        <v>0.01</v>
      </c>
      <c r="I40" s="3"/>
      <c r="J40" s="3">
        <v>0.1</v>
      </c>
      <c r="K40" s="3"/>
      <c r="L40" s="3"/>
      <c r="M40" s="3">
        <v>0.21</v>
      </c>
      <c r="N40" s="3"/>
      <c r="O40" s="3"/>
      <c r="P40" s="3">
        <v>0.02</v>
      </c>
      <c r="Q40" s="3"/>
      <c r="R40" s="1"/>
    </row>
    <row r="41" spans="1:18" ht="18" thickBot="1" x14ac:dyDescent="0.35">
      <c r="A41" s="2"/>
      <c r="B41" s="142" t="s">
        <v>72</v>
      </c>
      <c r="C41" s="110"/>
      <c r="D41" s="3">
        <v>20.03</v>
      </c>
      <c r="E41" s="3">
        <v>34.479999999999997</v>
      </c>
      <c r="F41" s="3">
        <v>71.64</v>
      </c>
      <c r="G41" s="3">
        <v>811.59</v>
      </c>
      <c r="H41" s="3">
        <v>0.48</v>
      </c>
      <c r="I41" s="3">
        <v>0.52300000000000002</v>
      </c>
      <c r="J41" s="3">
        <v>35.520000000000003</v>
      </c>
      <c r="K41" s="3">
        <v>1.56</v>
      </c>
      <c r="L41" s="3">
        <v>133.69999999999999</v>
      </c>
      <c r="M41" s="3">
        <v>377.1</v>
      </c>
      <c r="N41" s="3">
        <v>302.36</v>
      </c>
      <c r="O41" s="3">
        <v>94.03</v>
      </c>
      <c r="P41" s="3">
        <v>3.09</v>
      </c>
      <c r="Q41" s="3">
        <v>0.03</v>
      </c>
      <c r="R41" s="1"/>
    </row>
    <row r="42" spans="1:18" ht="40.200000000000003" thickBot="1" x14ac:dyDescent="0.35">
      <c r="A42" s="2">
        <v>36</v>
      </c>
      <c r="B42" s="3" t="s">
        <v>87</v>
      </c>
      <c r="C42" s="3">
        <v>60</v>
      </c>
      <c r="D42" s="3">
        <v>0.48</v>
      </c>
      <c r="E42" s="3">
        <v>0.06</v>
      </c>
      <c r="F42" s="3">
        <v>1.02</v>
      </c>
      <c r="G42" s="3">
        <v>7.8</v>
      </c>
      <c r="H42" s="3">
        <v>0.02</v>
      </c>
      <c r="I42" s="3"/>
      <c r="J42" s="3">
        <v>3</v>
      </c>
      <c r="K42" s="3"/>
      <c r="L42" s="3"/>
      <c r="M42" s="3">
        <v>13.8</v>
      </c>
      <c r="N42" s="3">
        <v>14.4</v>
      </c>
      <c r="O42" s="3">
        <v>8.4</v>
      </c>
      <c r="P42" s="3">
        <v>0.36</v>
      </c>
      <c r="Q42" s="3"/>
      <c r="R42" s="1"/>
    </row>
    <row r="43" spans="1:18" ht="15" thickBot="1" x14ac:dyDescent="0.35">
      <c r="A43" s="2">
        <v>122</v>
      </c>
      <c r="B43" s="3" t="s">
        <v>88</v>
      </c>
      <c r="C43" s="3">
        <v>200</v>
      </c>
      <c r="D43" s="3">
        <v>1.75</v>
      </c>
      <c r="E43" s="3">
        <v>9.4600000000000009</v>
      </c>
      <c r="F43" s="3">
        <v>13.3</v>
      </c>
      <c r="G43" s="3">
        <v>179.98</v>
      </c>
      <c r="H43" s="3">
        <v>0.11</v>
      </c>
      <c r="I43" s="3">
        <v>0.35499999999999998</v>
      </c>
      <c r="J43" s="3">
        <v>11.12</v>
      </c>
      <c r="K43" s="3"/>
      <c r="L43" s="3">
        <v>45.5</v>
      </c>
      <c r="M43" s="3">
        <v>121.02</v>
      </c>
      <c r="N43" s="3">
        <v>54.68</v>
      </c>
      <c r="O43" s="3">
        <v>18.87</v>
      </c>
      <c r="P43" s="3">
        <v>0.41</v>
      </c>
      <c r="Q43" s="3"/>
      <c r="R43" s="1"/>
    </row>
    <row r="44" spans="1:18" ht="27" thickBot="1" x14ac:dyDescent="0.35">
      <c r="A44" s="2">
        <v>6704</v>
      </c>
      <c r="B44" s="3" t="s">
        <v>89</v>
      </c>
      <c r="C44" s="3">
        <v>110</v>
      </c>
      <c r="D44" s="3">
        <v>12.28</v>
      </c>
      <c r="E44" s="3">
        <v>19.8</v>
      </c>
      <c r="F44" s="3"/>
      <c r="G44" s="3">
        <v>286</v>
      </c>
      <c r="H44" s="3"/>
      <c r="I44" s="3">
        <v>0.16800000000000001</v>
      </c>
      <c r="J44" s="3"/>
      <c r="K44" s="3">
        <v>0.38</v>
      </c>
      <c r="L44" s="3">
        <v>88.2</v>
      </c>
      <c r="M44" s="3">
        <v>119.2</v>
      </c>
      <c r="N44" s="3">
        <v>112.12</v>
      </c>
      <c r="O44" s="3">
        <v>22.35</v>
      </c>
      <c r="P44" s="3"/>
      <c r="Q44" s="3"/>
      <c r="R44" s="1"/>
    </row>
    <row r="45" spans="1:18" ht="15" thickBot="1" x14ac:dyDescent="0.35">
      <c r="A45" s="2">
        <v>149</v>
      </c>
      <c r="B45" s="3" t="s">
        <v>90</v>
      </c>
      <c r="C45" s="3">
        <v>150</v>
      </c>
      <c r="D45" s="3">
        <v>2.94</v>
      </c>
      <c r="E45" s="3">
        <v>4.1500000000000004</v>
      </c>
      <c r="F45" s="3">
        <v>28.96</v>
      </c>
      <c r="G45" s="3">
        <v>212.01</v>
      </c>
      <c r="H45" s="3">
        <v>0.28000000000000003</v>
      </c>
      <c r="I45" s="3"/>
      <c r="J45" s="3">
        <v>21.4</v>
      </c>
      <c r="K45" s="3">
        <v>1.18</v>
      </c>
      <c r="L45" s="3"/>
      <c r="M45" s="3">
        <v>114.7</v>
      </c>
      <c r="N45" s="3">
        <v>85.36</v>
      </c>
      <c r="O45" s="3">
        <v>33.81</v>
      </c>
      <c r="P45" s="3">
        <v>1.32</v>
      </c>
      <c r="Q45" s="3">
        <v>0.03</v>
      </c>
      <c r="R45" s="1"/>
    </row>
    <row r="46" spans="1:18" ht="15" thickBot="1" x14ac:dyDescent="0.35">
      <c r="A46" s="2">
        <v>428</v>
      </c>
      <c r="B46" s="3" t="s">
        <v>91</v>
      </c>
      <c r="C46" s="3">
        <v>200</v>
      </c>
      <c r="D46" s="3">
        <v>0.1</v>
      </c>
      <c r="E46" s="3">
        <v>0.39</v>
      </c>
      <c r="F46" s="3">
        <v>8.14</v>
      </c>
      <c r="G46" s="3">
        <v>26.2</v>
      </c>
      <c r="H46" s="3"/>
      <c r="I46" s="3"/>
      <c r="J46" s="3"/>
      <c r="K46" s="3"/>
      <c r="L46" s="3"/>
      <c r="M46" s="3">
        <v>0.18</v>
      </c>
      <c r="N46" s="3"/>
      <c r="O46" s="3"/>
      <c r="P46" s="3">
        <v>0.02</v>
      </c>
      <c r="Q46" s="3"/>
      <c r="R46" s="1"/>
    </row>
    <row r="47" spans="1:18" ht="15" thickBot="1" x14ac:dyDescent="0.35">
      <c r="A47" s="2">
        <v>18</v>
      </c>
      <c r="B47" s="3" t="s">
        <v>56</v>
      </c>
      <c r="C47" s="3">
        <v>20</v>
      </c>
      <c r="D47" s="3">
        <v>1.54</v>
      </c>
      <c r="E47" s="3">
        <v>0.48</v>
      </c>
      <c r="F47" s="3">
        <v>14</v>
      </c>
      <c r="G47" s="3">
        <v>56.8</v>
      </c>
      <c r="H47" s="3">
        <v>0.04</v>
      </c>
      <c r="I47" s="3"/>
      <c r="J47" s="3"/>
      <c r="K47" s="3"/>
      <c r="L47" s="3"/>
      <c r="M47" s="3">
        <v>4.5999999999999996</v>
      </c>
      <c r="N47" s="3">
        <v>17.399999999999999</v>
      </c>
      <c r="O47" s="3">
        <v>6.6</v>
      </c>
      <c r="P47" s="3">
        <v>0.4</v>
      </c>
      <c r="Q47" s="3"/>
      <c r="R47" s="1"/>
    </row>
    <row r="48" spans="1:18" ht="15" thickBot="1" x14ac:dyDescent="0.35">
      <c r="A48" s="2">
        <v>19</v>
      </c>
      <c r="B48" s="3" t="s">
        <v>79</v>
      </c>
      <c r="C48" s="3">
        <v>20</v>
      </c>
      <c r="D48" s="3">
        <v>0.94</v>
      </c>
      <c r="E48" s="3">
        <v>0.14000000000000001</v>
      </c>
      <c r="F48" s="3">
        <v>6.22</v>
      </c>
      <c r="G48" s="3">
        <v>42.8</v>
      </c>
      <c r="H48" s="3">
        <v>0.03</v>
      </c>
      <c r="I48" s="3"/>
      <c r="J48" s="3"/>
      <c r="K48" s="3"/>
      <c r="L48" s="3"/>
      <c r="M48" s="3">
        <v>3.6</v>
      </c>
      <c r="N48" s="3">
        <v>18.399999999999999</v>
      </c>
      <c r="O48" s="3">
        <v>4</v>
      </c>
      <c r="P48" s="3">
        <v>0.57999999999999996</v>
      </c>
      <c r="Q48" s="3"/>
      <c r="R48" s="1"/>
    </row>
    <row r="49" spans="1:18" ht="18" thickBot="1" x14ac:dyDescent="0.35">
      <c r="A49" s="2"/>
      <c r="B49" s="142" t="s">
        <v>165</v>
      </c>
      <c r="C49" s="110"/>
      <c r="D49" s="3">
        <v>46.61</v>
      </c>
      <c r="E49" s="3">
        <v>52.76</v>
      </c>
      <c r="F49" s="3">
        <v>217.79</v>
      </c>
      <c r="G49" s="3">
        <v>1419.29</v>
      </c>
      <c r="H49" s="3">
        <v>0.753</v>
      </c>
      <c r="I49" s="3">
        <v>0.84</v>
      </c>
      <c r="J49" s="3">
        <v>36.01</v>
      </c>
      <c r="K49" s="3">
        <v>6.17</v>
      </c>
      <c r="L49" s="3">
        <v>428.91</v>
      </c>
      <c r="M49" s="3">
        <v>683.43</v>
      </c>
      <c r="N49" s="3">
        <v>650.08000000000004</v>
      </c>
      <c r="O49" s="3">
        <v>150.22999999999999</v>
      </c>
      <c r="P49" s="3">
        <v>7.55</v>
      </c>
      <c r="Q49" s="3">
        <v>0.06</v>
      </c>
      <c r="R49" s="1"/>
    </row>
    <row r="50" spans="1:18" ht="18" thickBot="1" x14ac:dyDescent="0.35">
      <c r="A50" s="2"/>
      <c r="B50" s="142" t="s">
        <v>19</v>
      </c>
      <c r="C50" s="110"/>
      <c r="D50" s="3">
        <v>11.87</v>
      </c>
      <c r="E50" s="3">
        <v>13.62</v>
      </c>
      <c r="F50" s="3">
        <v>69.62</v>
      </c>
      <c r="G50" s="3">
        <v>519.51</v>
      </c>
      <c r="H50" s="3">
        <v>0.35299999999999998</v>
      </c>
      <c r="I50" s="3">
        <v>0.27</v>
      </c>
      <c r="J50" s="3">
        <v>13.52</v>
      </c>
      <c r="K50" s="3">
        <v>5.95</v>
      </c>
      <c r="L50" s="3">
        <v>254.2</v>
      </c>
      <c r="M50" s="3">
        <v>455.73</v>
      </c>
      <c r="N50" s="3">
        <v>285.89999999999998</v>
      </c>
      <c r="O50" s="3">
        <v>62.14</v>
      </c>
      <c r="P50" s="3">
        <v>4.07</v>
      </c>
      <c r="Q50" s="3">
        <v>0.06</v>
      </c>
      <c r="R50" s="1"/>
    </row>
    <row r="51" spans="1:18" ht="15" thickBot="1" x14ac:dyDescent="0.35">
      <c r="A51" s="2">
        <v>171</v>
      </c>
      <c r="B51" s="3" t="s">
        <v>36</v>
      </c>
      <c r="C51" s="3">
        <v>200</v>
      </c>
      <c r="D51" s="3">
        <v>4.7</v>
      </c>
      <c r="E51" s="3">
        <v>8.9</v>
      </c>
      <c r="F51" s="3">
        <v>17.63</v>
      </c>
      <c r="G51" s="3">
        <v>270</v>
      </c>
      <c r="H51" s="3">
        <v>3.0000000000000001E-3</v>
      </c>
      <c r="I51" s="3">
        <v>0.27</v>
      </c>
      <c r="J51" s="3">
        <v>2.08</v>
      </c>
      <c r="K51" s="3">
        <v>3.5</v>
      </c>
      <c r="L51" s="3">
        <v>232</v>
      </c>
      <c r="M51" s="3">
        <v>292</v>
      </c>
      <c r="N51" s="3">
        <v>114</v>
      </c>
      <c r="O51" s="3">
        <v>7.4</v>
      </c>
      <c r="P51" s="3">
        <v>0.06</v>
      </c>
      <c r="Q51" s="3">
        <v>0.05</v>
      </c>
      <c r="R51" s="1"/>
    </row>
    <row r="52" spans="1:18" ht="15" thickBot="1" x14ac:dyDescent="0.35">
      <c r="A52" s="2" t="s">
        <v>37</v>
      </c>
      <c r="B52" s="3" t="s">
        <v>38</v>
      </c>
      <c r="C52" s="3">
        <v>200</v>
      </c>
      <c r="D52" s="3">
        <v>3.69</v>
      </c>
      <c r="E52" s="3">
        <v>3.76</v>
      </c>
      <c r="F52" s="3">
        <v>13.99</v>
      </c>
      <c r="G52" s="3">
        <v>109.91</v>
      </c>
      <c r="H52" s="3">
        <v>0.22</v>
      </c>
      <c r="I52" s="3"/>
      <c r="J52" s="3">
        <v>1.44</v>
      </c>
      <c r="K52" s="3">
        <v>2.4500000000000002</v>
      </c>
      <c r="L52" s="3">
        <v>22.2</v>
      </c>
      <c r="M52" s="3">
        <v>138.53</v>
      </c>
      <c r="N52" s="3">
        <v>126.1</v>
      </c>
      <c r="O52" s="3">
        <v>32.54</v>
      </c>
      <c r="P52" s="3">
        <v>1.01</v>
      </c>
      <c r="Q52" s="3">
        <v>0.01</v>
      </c>
      <c r="R52" s="1"/>
    </row>
    <row r="53" spans="1:18" ht="15" thickBot="1" x14ac:dyDescent="0.35">
      <c r="A53" s="2">
        <v>18</v>
      </c>
      <c r="B53" s="3" t="s">
        <v>33</v>
      </c>
      <c r="C53" s="3">
        <v>40</v>
      </c>
      <c r="D53" s="3">
        <v>3.08</v>
      </c>
      <c r="E53" s="3">
        <v>0.96</v>
      </c>
      <c r="F53" s="3">
        <v>28</v>
      </c>
      <c r="G53" s="3">
        <v>113.6</v>
      </c>
      <c r="H53" s="3">
        <v>0.08</v>
      </c>
      <c r="I53" s="3"/>
      <c r="J53" s="3"/>
      <c r="K53" s="3"/>
      <c r="L53" s="3"/>
      <c r="M53" s="3">
        <v>9.1999999999999993</v>
      </c>
      <c r="N53" s="3">
        <v>34.799999999999997</v>
      </c>
      <c r="O53" s="3">
        <v>13.2</v>
      </c>
      <c r="P53" s="3">
        <v>0.8</v>
      </c>
      <c r="Q53" s="3"/>
      <c r="R53" s="1"/>
    </row>
    <row r="54" spans="1:18" ht="15" thickBot="1" x14ac:dyDescent="0.35">
      <c r="A54" s="2">
        <v>403</v>
      </c>
      <c r="B54" s="3" t="s">
        <v>22</v>
      </c>
      <c r="C54" s="3">
        <v>100</v>
      </c>
      <c r="D54" s="3">
        <v>0.4</v>
      </c>
      <c r="E54" s="3"/>
      <c r="F54" s="3">
        <v>10</v>
      </c>
      <c r="G54" s="3">
        <v>26</v>
      </c>
      <c r="H54" s="3">
        <v>0.05</v>
      </c>
      <c r="I54" s="3"/>
      <c r="J54" s="3">
        <v>10</v>
      </c>
      <c r="K54" s="3"/>
      <c r="L54" s="3"/>
      <c r="M54" s="3">
        <v>16</v>
      </c>
      <c r="N54" s="3">
        <v>11</v>
      </c>
      <c r="O54" s="3">
        <v>9</v>
      </c>
      <c r="P54" s="3">
        <v>2.2000000000000002</v>
      </c>
      <c r="Q54" s="3"/>
      <c r="R54" s="1"/>
    </row>
    <row r="55" spans="1:18" ht="18" thickBot="1" x14ac:dyDescent="0.35">
      <c r="A55" s="2"/>
      <c r="B55" s="142" t="s">
        <v>72</v>
      </c>
      <c r="C55" s="110"/>
      <c r="D55" s="3">
        <v>34.74</v>
      </c>
      <c r="E55" s="3">
        <v>39.14</v>
      </c>
      <c r="F55" s="3">
        <v>148.16999999999999</v>
      </c>
      <c r="G55" s="3">
        <v>899.78</v>
      </c>
      <c r="H55" s="3">
        <v>0.4</v>
      </c>
      <c r="I55" s="3">
        <v>0.56999999999999995</v>
      </c>
      <c r="J55" s="3">
        <v>22.49</v>
      </c>
      <c r="K55" s="3">
        <v>0.22</v>
      </c>
      <c r="L55" s="3">
        <v>174.71</v>
      </c>
      <c r="M55" s="3">
        <v>227.7</v>
      </c>
      <c r="N55" s="3">
        <v>364.18</v>
      </c>
      <c r="O55" s="3">
        <v>88.09</v>
      </c>
      <c r="P55" s="3">
        <v>3.48</v>
      </c>
      <c r="Q55" s="3">
        <v>0</v>
      </c>
      <c r="R55" s="1"/>
    </row>
    <row r="56" spans="1:18" ht="15" thickBot="1" x14ac:dyDescent="0.35">
      <c r="A56" s="2">
        <v>82</v>
      </c>
      <c r="B56" s="3" t="s">
        <v>92</v>
      </c>
      <c r="C56" s="3">
        <v>60</v>
      </c>
      <c r="D56" s="3">
        <v>1.04</v>
      </c>
      <c r="E56" s="3">
        <v>0.8</v>
      </c>
      <c r="F56" s="3">
        <v>3.78</v>
      </c>
      <c r="G56" s="3">
        <v>35.28</v>
      </c>
      <c r="H56" s="3">
        <v>0.03</v>
      </c>
      <c r="I56" s="3"/>
      <c r="J56" s="3">
        <v>6.1</v>
      </c>
      <c r="K56" s="3"/>
      <c r="L56" s="3"/>
      <c r="M56" s="3">
        <v>26.25</v>
      </c>
      <c r="N56" s="3">
        <v>27</v>
      </c>
      <c r="O56" s="3">
        <v>13.64</v>
      </c>
      <c r="P56" s="3">
        <v>0.86</v>
      </c>
      <c r="Q56" s="3"/>
      <c r="R56" s="1"/>
    </row>
    <row r="57" spans="1:18" ht="27" thickBot="1" x14ac:dyDescent="0.35">
      <c r="A57" s="2">
        <v>93</v>
      </c>
      <c r="B57" s="3" t="s">
        <v>93</v>
      </c>
      <c r="C57" s="3">
        <v>200</v>
      </c>
      <c r="D57" s="3">
        <v>1.6</v>
      </c>
      <c r="E57" s="3">
        <v>14.47</v>
      </c>
      <c r="F57" s="3">
        <v>80.95</v>
      </c>
      <c r="G57" s="3">
        <v>216.53</v>
      </c>
      <c r="H57" s="3">
        <v>0.04</v>
      </c>
      <c r="I57" s="3">
        <v>0.12</v>
      </c>
      <c r="J57" s="3">
        <v>13.02</v>
      </c>
      <c r="K57" s="3"/>
      <c r="L57" s="3">
        <v>15.5</v>
      </c>
      <c r="M57" s="3">
        <v>60.1</v>
      </c>
      <c r="N57" s="3">
        <v>46.96</v>
      </c>
      <c r="O57" s="3">
        <v>18.59</v>
      </c>
      <c r="P57" s="3">
        <v>0.67</v>
      </c>
      <c r="Q57" s="3"/>
      <c r="R57" s="1"/>
    </row>
    <row r="58" spans="1:18" ht="27" thickBot="1" x14ac:dyDescent="0.35">
      <c r="A58" s="2">
        <v>318</v>
      </c>
      <c r="B58" s="3" t="s">
        <v>94</v>
      </c>
      <c r="C58" s="3" t="s">
        <v>76</v>
      </c>
      <c r="D58" s="3">
        <v>23.13</v>
      </c>
      <c r="E58" s="3">
        <v>18.899999999999999</v>
      </c>
      <c r="F58" s="3">
        <v>8.84</v>
      </c>
      <c r="G58" s="3">
        <v>396.44</v>
      </c>
      <c r="H58" s="3">
        <v>0.02</v>
      </c>
      <c r="I58" s="3">
        <v>0.45</v>
      </c>
      <c r="J58" s="3">
        <v>1.01</v>
      </c>
      <c r="K58" s="3">
        <v>9.5000000000000001E-2</v>
      </c>
      <c r="L58" s="3">
        <v>139.19999999999999</v>
      </c>
      <c r="M58" s="3">
        <v>114.71</v>
      </c>
      <c r="N58" s="3">
        <v>101.02</v>
      </c>
      <c r="O58" s="3">
        <v>13.27</v>
      </c>
      <c r="P58" s="3">
        <v>0.11</v>
      </c>
      <c r="Q58" s="3"/>
      <c r="R58" s="1"/>
    </row>
    <row r="59" spans="1:18" ht="15" thickBot="1" x14ac:dyDescent="0.35">
      <c r="A59" s="2">
        <v>341</v>
      </c>
      <c r="B59" s="3" t="s">
        <v>95</v>
      </c>
      <c r="C59" s="3">
        <v>150</v>
      </c>
      <c r="D59" s="3">
        <v>6.36</v>
      </c>
      <c r="E59" s="3">
        <v>4.33</v>
      </c>
      <c r="F59" s="3">
        <v>20.55</v>
      </c>
      <c r="G59" s="3">
        <v>102.4</v>
      </c>
      <c r="H59" s="3">
        <v>0.23</v>
      </c>
      <c r="I59" s="3"/>
      <c r="J59" s="3"/>
      <c r="K59" s="3">
        <v>0.125</v>
      </c>
      <c r="L59" s="3">
        <v>20</v>
      </c>
      <c r="M59" s="3">
        <v>14.88</v>
      </c>
      <c r="N59" s="3">
        <v>151.25</v>
      </c>
      <c r="O59" s="3">
        <v>30.22</v>
      </c>
      <c r="P59" s="3">
        <v>0.39</v>
      </c>
      <c r="Q59" s="3"/>
      <c r="R59" s="1"/>
    </row>
    <row r="60" spans="1:18" ht="27" thickBot="1" x14ac:dyDescent="0.35">
      <c r="A60" s="2">
        <v>451</v>
      </c>
      <c r="B60" s="3" t="s">
        <v>78</v>
      </c>
      <c r="C60" s="3">
        <v>200</v>
      </c>
      <c r="D60" s="3">
        <v>0.13</v>
      </c>
      <c r="E60" s="3">
        <v>0.02</v>
      </c>
      <c r="F60" s="3">
        <v>13.83</v>
      </c>
      <c r="G60" s="3">
        <v>49.53</v>
      </c>
      <c r="H60" s="3">
        <v>0.01</v>
      </c>
      <c r="I60" s="3"/>
      <c r="J60" s="3">
        <v>2.36</v>
      </c>
      <c r="K60" s="3"/>
      <c r="L60" s="3">
        <v>0.01</v>
      </c>
      <c r="M60" s="3">
        <v>3.56</v>
      </c>
      <c r="N60" s="3">
        <v>2.15</v>
      </c>
      <c r="O60" s="3">
        <v>1.77</v>
      </c>
      <c r="P60" s="3">
        <v>0.47</v>
      </c>
      <c r="Q60" s="3"/>
      <c r="R60" s="1"/>
    </row>
    <row r="61" spans="1:18" ht="15" thickBot="1" x14ac:dyDescent="0.35">
      <c r="A61" s="2">
        <v>18</v>
      </c>
      <c r="B61" s="3" t="s">
        <v>56</v>
      </c>
      <c r="C61" s="3">
        <v>20</v>
      </c>
      <c r="D61" s="3">
        <v>1.54</v>
      </c>
      <c r="E61" s="3">
        <v>0.48</v>
      </c>
      <c r="F61" s="3">
        <v>14</v>
      </c>
      <c r="G61" s="3">
        <v>56.8</v>
      </c>
      <c r="H61" s="3">
        <v>0.04</v>
      </c>
      <c r="I61" s="3"/>
      <c r="J61" s="3"/>
      <c r="K61" s="3"/>
      <c r="L61" s="3"/>
      <c r="M61" s="3">
        <v>4.5999999999999996</v>
      </c>
      <c r="N61" s="3">
        <v>17.399999999999999</v>
      </c>
      <c r="O61" s="3">
        <v>6.6</v>
      </c>
      <c r="P61" s="3">
        <v>0.4</v>
      </c>
      <c r="Q61" s="3"/>
      <c r="R61" s="1"/>
    </row>
    <row r="62" spans="1:18" ht="15" thickBot="1" x14ac:dyDescent="0.35">
      <c r="A62" s="2">
        <v>19</v>
      </c>
      <c r="B62" s="3" t="s">
        <v>79</v>
      </c>
      <c r="C62" s="3">
        <v>20</v>
      </c>
      <c r="D62" s="3">
        <v>0.94</v>
      </c>
      <c r="E62" s="3">
        <v>0.14000000000000001</v>
      </c>
      <c r="F62" s="3">
        <v>6.22</v>
      </c>
      <c r="G62" s="3">
        <v>42.8</v>
      </c>
      <c r="H62" s="3">
        <v>0.03</v>
      </c>
      <c r="I62" s="3"/>
      <c r="J62" s="3"/>
      <c r="K62" s="3"/>
      <c r="L62" s="3"/>
      <c r="M62" s="3">
        <v>3.6</v>
      </c>
      <c r="N62" s="3">
        <v>18.399999999999999</v>
      </c>
      <c r="O62" s="3">
        <v>4</v>
      </c>
      <c r="P62" s="3">
        <v>0.57999999999999996</v>
      </c>
      <c r="Q62" s="3"/>
      <c r="R62" s="1"/>
    </row>
    <row r="63" spans="1:18" ht="18" thickBot="1" x14ac:dyDescent="0.35">
      <c r="A63" s="2"/>
      <c r="B63" s="142" t="s">
        <v>167</v>
      </c>
      <c r="C63" s="110"/>
      <c r="D63" s="3">
        <v>45.42</v>
      </c>
      <c r="E63" s="3">
        <v>45.9</v>
      </c>
      <c r="F63" s="3">
        <v>191.86</v>
      </c>
      <c r="G63" s="3">
        <v>1480.18</v>
      </c>
      <c r="H63" s="3">
        <v>0.72</v>
      </c>
      <c r="I63" s="3">
        <v>0.85199999999999998</v>
      </c>
      <c r="J63" s="3">
        <v>36.78</v>
      </c>
      <c r="K63" s="3">
        <v>6.04</v>
      </c>
      <c r="L63" s="3">
        <v>440.7</v>
      </c>
      <c r="M63" s="3">
        <v>674</v>
      </c>
      <c r="N63" s="3">
        <v>660.63</v>
      </c>
      <c r="O63" s="3">
        <v>146.54</v>
      </c>
      <c r="P63" s="3">
        <v>7.28</v>
      </c>
      <c r="Q63" s="3">
        <v>0.06</v>
      </c>
      <c r="R63" s="1"/>
    </row>
    <row r="64" spans="1:18" ht="18" thickBot="1" x14ac:dyDescent="0.35">
      <c r="A64" s="2"/>
      <c r="B64" s="142" t="s">
        <v>19</v>
      </c>
      <c r="C64" s="110"/>
      <c r="D64" s="3">
        <v>23.94</v>
      </c>
      <c r="E64" s="3">
        <v>16.920000000000002</v>
      </c>
      <c r="F64" s="3">
        <v>97.93</v>
      </c>
      <c r="G64" s="3">
        <v>555.05999999999995</v>
      </c>
      <c r="H64" s="3">
        <v>0.24</v>
      </c>
      <c r="I64" s="3">
        <v>0.42</v>
      </c>
      <c r="J64" s="3">
        <v>3.09</v>
      </c>
      <c r="K64" s="3">
        <v>4.05</v>
      </c>
      <c r="L64" s="3">
        <v>223.2</v>
      </c>
      <c r="M64" s="3">
        <v>327.51</v>
      </c>
      <c r="N64" s="3">
        <v>307.69</v>
      </c>
      <c r="O64" s="3">
        <v>63.08</v>
      </c>
      <c r="P64" s="3">
        <v>2.62</v>
      </c>
      <c r="Q64" s="3">
        <v>0.01</v>
      </c>
      <c r="R64" s="1"/>
    </row>
    <row r="65" spans="1:18" ht="15" thickBot="1" x14ac:dyDescent="0.35">
      <c r="A65" s="2">
        <v>196</v>
      </c>
      <c r="B65" s="3" t="s">
        <v>39</v>
      </c>
      <c r="C65" s="3">
        <v>200</v>
      </c>
      <c r="D65" s="3">
        <v>15.97</v>
      </c>
      <c r="E65" s="3">
        <v>14.17</v>
      </c>
      <c r="F65" s="3">
        <v>23.38</v>
      </c>
      <c r="G65" s="3">
        <v>238.96</v>
      </c>
      <c r="H65" s="3">
        <v>0.04</v>
      </c>
      <c r="I65" s="3"/>
      <c r="J65" s="3">
        <v>0.99</v>
      </c>
      <c r="K65" s="3">
        <v>3.23</v>
      </c>
      <c r="L65" s="3">
        <v>223.2</v>
      </c>
      <c r="M65" s="3">
        <v>304.89999999999998</v>
      </c>
      <c r="N65" s="3">
        <v>228.79</v>
      </c>
      <c r="O65" s="3">
        <v>34.08</v>
      </c>
      <c r="P65" s="3">
        <v>0.78</v>
      </c>
      <c r="Q65" s="3">
        <v>0.01</v>
      </c>
      <c r="R65" s="1"/>
    </row>
    <row r="66" spans="1:18" ht="15" thickBot="1" x14ac:dyDescent="0.35">
      <c r="A66" s="2" t="s">
        <v>23</v>
      </c>
      <c r="B66" s="3" t="s">
        <v>24</v>
      </c>
      <c r="C66" s="3">
        <v>200</v>
      </c>
      <c r="D66" s="3">
        <v>0.27</v>
      </c>
      <c r="E66" s="3">
        <v>0.05</v>
      </c>
      <c r="F66" s="3">
        <v>5.75</v>
      </c>
      <c r="G66" s="3">
        <v>22.5</v>
      </c>
      <c r="H66" s="3">
        <v>0.01</v>
      </c>
      <c r="I66" s="3"/>
      <c r="J66" s="3">
        <v>2.1</v>
      </c>
      <c r="K66" s="3"/>
      <c r="L66" s="3"/>
      <c r="M66" s="3">
        <v>2.21</v>
      </c>
      <c r="N66" s="3">
        <v>1.1000000000000001</v>
      </c>
      <c r="O66" s="3">
        <v>0.6</v>
      </c>
      <c r="P66" s="3">
        <v>0.05</v>
      </c>
      <c r="Q66" s="3"/>
      <c r="R66" s="1"/>
    </row>
    <row r="67" spans="1:18" ht="15" thickBot="1" x14ac:dyDescent="0.35">
      <c r="A67" s="2">
        <v>18</v>
      </c>
      <c r="B67" s="3" t="s">
        <v>33</v>
      </c>
      <c r="C67" s="3">
        <v>40</v>
      </c>
      <c r="D67" s="3">
        <v>3.08</v>
      </c>
      <c r="E67" s="3">
        <v>0.96</v>
      </c>
      <c r="F67" s="3">
        <v>28</v>
      </c>
      <c r="G67" s="3">
        <v>113.6</v>
      </c>
      <c r="H67" s="3">
        <v>0.08</v>
      </c>
      <c r="I67" s="3"/>
      <c r="J67" s="3"/>
      <c r="K67" s="3"/>
      <c r="L67" s="3"/>
      <c r="M67" s="3">
        <v>9.1999999999999993</v>
      </c>
      <c r="N67" s="3">
        <v>34.799999999999997</v>
      </c>
      <c r="O67" s="3">
        <v>13.2</v>
      </c>
      <c r="P67" s="3">
        <v>0.8</v>
      </c>
      <c r="Q67" s="3"/>
      <c r="R67" s="1"/>
    </row>
    <row r="68" spans="1:18" ht="15" thickBot="1" x14ac:dyDescent="0.35">
      <c r="A68" s="2">
        <v>21</v>
      </c>
      <c r="B68" s="3" t="s">
        <v>40</v>
      </c>
      <c r="C68" s="3">
        <v>60</v>
      </c>
      <c r="D68" s="3">
        <v>4.62</v>
      </c>
      <c r="E68" s="3">
        <v>1.74</v>
      </c>
      <c r="F68" s="3">
        <v>40.799999999999997</v>
      </c>
      <c r="G68" s="3">
        <v>180</v>
      </c>
      <c r="H68" s="3">
        <v>0.11</v>
      </c>
      <c r="I68" s="3">
        <v>0.42</v>
      </c>
      <c r="J68" s="3"/>
      <c r="K68" s="3">
        <v>0.82</v>
      </c>
      <c r="L68" s="3"/>
      <c r="M68" s="3">
        <v>11.2</v>
      </c>
      <c r="N68" s="3">
        <v>43</v>
      </c>
      <c r="O68" s="3">
        <v>15.2</v>
      </c>
      <c r="P68" s="3">
        <v>0.99</v>
      </c>
      <c r="Q68" s="3"/>
      <c r="R68" s="1"/>
    </row>
    <row r="69" spans="1:18" ht="18" thickBot="1" x14ac:dyDescent="0.35">
      <c r="A69" s="2"/>
      <c r="B69" s="142" t="s">
        <v>72</v>
      </c>
      <c r="C69" s="110"/>
      <c r="D69" s="3">
        <v>21.48</v>
      </c>
      <c r="E69" s="3">
        <v>28.98</v>
      </c>
      <c r="F69" s="3">
        <v>93.93</v>
      </c>
      <c r="G69" s="3">
        <v>925.12</v>
      </c>
      <c r="H69" s="3">
        <v>0.48</v>
      </c>
      <c r="I69" s="3">
        <v>0.432</v>
      </c>
      <c r="J69" s="3">
        <v>33.69</v>
      </c>
      <c r="K69" s="3">
        <v>1.99</v>
      </c>
      <c r="L69" s="3">
        <v>217.5</v>
      </c>
      <c r="M69" s="3">
        <v>346.49</v>
      </c>
      <c r="N69" s="3">
        <v>352.94</v>
      </c>
      <c r="O69" s="3">
        <v>83.46</v>
      </c>
      <c r="P69" s="3">
        <v>4.66</v>
      </c>
      <c r="Q69" s="3">
        <v>0.05</v>
      </c>
      <c r="R69" s="1"/>
    </row>
    <row r="70" spans="1:18" ht="27" thickBot="1" x14ac:dyDescent="0.35">
      <c r="A70" s="2">
        <v>22</v>
      </c>
      <c r="B70" s="3" t="s">
        <v>96</v>
      </c>
      <c r="C70" s="3">
        <v>60</v>
      </c>
      <c r="D70" s="3">
        <v>3</v>
      </c>
      <c r="E70" s="3">
        <v>1.72</v>
      </c>
      <c r="F70" s="3">
        <v>7.98</v>
      </c>
      <c r="G70" s="3">
        <v>55.2</v>
      </c>
      <c r="H70" s="3">
        <v>0.1</v>
      </c>
      <c r="I70" s="3"/>
      <c r="J70" s="3">
        <v>6</v>
      </c>
      <c r="K70" s="3"/>
      <c r="L70" s="3"/>
      <c r="M70" s="3">
        <v>12</v>
      </c>
      <c r="N70" s="3">
        <v>37.24</v>
      </c>
      <c r="O70" s="3">
        <v>12.6</v>
      </c>
      <c r="P70" s="3">
        <v>0.42</v>
      </c>
      <c r="Q70" s="3"/>
      <c r="R70" s="1"/>
    </row>
    <row r="71" spans="1:18" ht="15" thickBot="1" x14ac:dyDescent="0.35">
      <c r="A71" s="2">
        <v>99</v>
      </c>
      <c r="B71" s="3" t="s">
        <v>97</v>
      </c>
      <c r="C71" s="3">
        <v>200</v>
      </c>
      <c r="D71" s="3">
        <v>1.61</v>
      </c>
      <c r="E71" s="3">
        <v>3.26</v>
      </c>
      <c r="F71" s="3">
        <v>10.039999999999999</v>
      </c>
      <c r="G71" s="3">
        <v>181.5</v>
      </c>
      <c r="H71" s="3">
        <v>0.01</v>
      </c>
      <c r="I71" s="3">
        <v>0.125</v>
      </c>
      <c r="J71" s="3">
        <v>6.8</v>
      </c>
      <c r="K71" s="3"/>
      <c r="L71" s="3">
        <v>185</v>
      </c>
      <c r="M71" s="3">
        <v>161.1</v>
      </c>
      <c r="N71" s="3">
        <v>61.17</v>
      </c>
      <c r="O71" s="3">
        <v>17.170000000000002</v>
      </c>
      <c r="P71" s="3">
        <v>0.04</v>
      </c>
      <c r="Q71" s="3"/>
      <c r="R71" s="1"/>
    </row>
    <row r="72" spans="1:18" ht="27" thickBot="1" x14ac:dyDescent="0.35">
      <c r="A72" s="2" t="s">
        <v>98</v>
      </c>
      <c r="B72" s="3" t="s">
        <v>99</v>
      </c>
      <c r="C72" s="3">
        <v>110</v>
      </c>
      <c r="D72" s="3">
        <v>10.55</v>
      </c>
      <c r="E72" s="3">
        <v>18.239999999999998</v>
      </c>
      <c r="F72" s="3">
        <v>14.93</v>
      </c>
      <c r="G72" s="3">
        <v>292.38</v>
      </c>
      <c r="H72" s="3">
        <v>0.05</v>
      </c>
      <c r="I72" s="3">
        <v>0.307</v>
      </c>
      <c r="J72" s="3"/>
      <c r="K72" s="3">
        <v>1.65</v>
      </c>
      <c r="L72" s="3">
        <v>8.1</v>
      </c>
      <c r="M72" s="3">
        <v>109.11</v>
      </c>
      <c r="N72" s="3">
        <v>120.04</v>
      </c>
      <c r="O72" s="3">
        <v>4.99</v>
      </c>
      <c r="P72" s="3">
        <v>0.39</v>
      </c>
      <c r="Q72" s="3">
        <v>0.04</v>
      </c>
      <c r="R72" s="1"/>
    </row>
    <row r="73" spans="1:18" ht="15" thickBot="1" x14ac:dyDescent="0.35">
      <c r="A73" s="2">
        <v>354</v>
      </c>
      <c r="B73" s="3" t="s">
        <v>100</v>
      </c>
      <c r="C73" s="3">
        <v>150</v>
      </c>
      <c r="D73" s="3">
        <v>2.84</v>
      </c>
      <c r="E73" s="3">
        <v>4.9400000000000004</v>
      </c>
      <c r="F73" s="3">
        <v>22.76</v>
      </c>
      <c r="G73" s="3">
        <v>212.44</v>
      </c>
      <c r="H73" s="3">
        <v>0.21</v>
      </c>
      <c r="I73" s="3"/>
      <c r="J73" s="3">
        <v>16.89</v>
      </c>
      <c r="K73" s="3">
        <v>0.34</v>
      </c>
      <c r="L73" s="3">
        <v>24.4</v>
      </c>
      <c r="M73" s="3">
        <v>42.08</v>
      </c>
      <c r="N73" s="3">
        <v>84.69</v>
      </c>
      <c r="O73" s="3">
        <v>30.1</v>
      </c>
      <c r="P73" s="3">
        <v>1.03</v>
      </c>
      <c r="Q73" s="3">
        <v>0.01</v>
      </c>
      <c r="R73" s="1"/>
    </row>
    <row r="74" spans="1:18" ht="15" thickBot="1" x14ac:dyDescent="0.35">
      <c r="A74" s="2">
        <v>484</v>
      </c>
      <c r="B74" s="3" t="s">
        <v>101</v>
      </c>
      <c r="C74" s="3">
        <v>200</v>
      </c>
      <c r="D74" s="3">
        <v>1</v>
      </c>
      <c r="E74" s="3">
        <v>0.2</v>
      </c>
      <c r="F74" s="3">
        <v>18</v>
      </c>
      <c r="G74" s="3">
        <v>84</v>
      </c>
      <c r="H74" s="3">
        <v>0.04</v>
      </c>
      <c r="I74" s="3"/>
      <c r="J74" s="3">
        <v>4</v>
      </c>
      <c r="K74" s="3"/>
      <c r="L74" s="3"/>
      <c r="M74" s="3">
        <v>14</v>
      </c>
      <c r="N74" s="3">
        <v>14</v>
      </c>
      <c r="O74" s="3">
        <v>8</v>
      </c>
      <c r="P74" s="3">
        <v>1.8</v>
      </c>
      <c r="Q74" s="3"/>
      <c r="R74" s="1"/>
    </row>
    <row r="75" spans="1:18" ht="15" thickBot="1" x14ac:dyDescent="0.35">
      <c r="A75" s="2">
        <v>18</v>
      </c>
      <c r="B75" s="3" t="s">
        <v>56</v>
      </c>
      <c r="C75" s="3">
        <v>20</v>
      </c>
      <c r="D75" s="3">
        <v>1.54</v>
      </c>
      <c r="E75" s="3">
        <v>0.48</v>
      </c>
      <c r="F75" s="3">
        <v>14</v>
      </c>
      <c r="G75" s="3">
        <v>56.8</v>
      </c>
      <c r="H75" s="3">
        <v>0.04</v>
      </c>
      <c r="I75" s="3"/>
      <c r="J75" s="3"/>
      <c r="K75" s="3"/>
      <c r="L75" s="3"/>
      <c r="M75" s="3">
        <v>4.5999999999999996</v>
      </c>
      <c r="N75" s="3">
        <v>17.399999999999999</v>
      </c>
      <c r="O75" s="3">
        <v>6.6</v>
      </c>
      <c r="P75" s="3">
        <v>0.4</v>
      </c>
      <c r="Q75" s="3"/>
      <c r="R75" s="1"/>
    </row>
    <row r="76" spans="1:18" ht="15" thickBot="1" x14ac:dyDescent="0.35">
      <c r="A76" s="2">
        <v>19</v>
      </c>
      <c r="B76" s="3" t="s">
        <v>79</v>
      </c>
      <c r="C76" s="3">
        <v>20</v>
      </c>
      <c r="D76" s="3">
        <v>0.94</v>
      </c>
      <c r="E76" s="3">
        <v>0.14000000000000001</v>
      </c>
      <c r="F76" s="3">
        <v>6.22</v>
      </c>
      <c r="G76" s="3">
        <v>42.8</v>
      </c>
      <c r="H76" s="3">
        <v>0.03</v>
      </c>
      <c r="I76" s="3"/>
      <c r="J76" s="3"/>
      <c r="K76" s="3"/>
      <c r="L76" s="3"/>
      <c r="M76" s="3">
        <v>3.6</v>
      </c>
      <c r="N76" s="3">
        <v>18.399999999999999</v>
      </c>
      <c r="O76" s="3">
        <v>4</v>
      </c>
      <c r="P76" s="3">
        <v>0.57999999999999996</v>
      </c>
      <c r="Q76" s="3"/>
      <c r="R76" s="1"/>
    </row>
    <row r="77" spans="1:18" ht="15" thickBot="1" x14ac:dyDescent="0.35">
      <c r="A77" s="2"/>
      <c r="B77" s="101"/>
      <c r="C77" s="22"/>
      <c r="D77" s="22">
        <f>(D13+D27+D41+D55+D69)/5</f>
        <v>25.386000000000003</v>
      </c>
      <c r="E77" s="22">
        <f t="shared" ref="E77:G77" si="0">(E13+E27+E41+E55+E69)/5</f>
        <v>33.304000000000002</v>
      </c>
      <c r="F77" s="22">
        <f t="shared" si="0"/>
        <v>101.80800000000001</v>
      </c>
      <c r="G77" s="22">
        <f t="shared" si="0"/>
        <v>868.05200000000002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1"/>
    </row>
    <row r="78" spans="1:18" ht="18" thickBot="1" x14ac:dyDescent="0.35">
      <c r="A78" s="2"/>
      <c r="B78" s="142" t="s">
        <v>168</v>
      </c>
      <c r="C78" s="110"/>
      <c r="D78" s="3">
        <v>47.5</v>
      </c>
      <c r="E78" s="3">
        <v>49.08</v>
      </c>
      <c r="F78" s="3">
        <v>201.58</v>
      </c>
      <c r="G78" s="3">
        <v>1379.15</v>
      </c>
      <c r="H78" s="3">
        <v>0.73599999999999999</v>
      </c>
      <c r="I78" s="3">
        <v>0.88</v>
      </c>
      <c r="J78" s="3">
        <v>36.479999999999997</v>
      </c>
      <c r="K78" s="3">
        <v>6.08</v>
      </c>
      <c r="L78" s="3">
        <v>430.4</v>
      </c>
      <c r="M78" s="3">
        <v>664.93</v>
      </c>
      <c r="N78" s="3">
        <v>678.17</v>
      </c>
      <c r="O78" s="3">
        <v>151.96</v>
      </c>
      <c r="P78" s="3">
        <v>7.25</v>
      </c>
      <c r="Q78" s="3">
        <v>0.06</v>
      </c>
      <c r="R78" s="1"/>
    </row>
    <row r="79" spans="1:18" ht="18" thickBot="1" x14ac:dyDescent="0.35">
      <c r="A79" s="2"/>
      <c r="B79" s="142" t="s">
        <v>19</v>
      </c>
      <c r="C79" s="110"/>
      <c r="D79" s="3">
        <v>17.52</v>
      </c>
      <c r="E79" s="3">
        <v>17.96</v>
      </c>
      <c r="F79" s="3">
        <v>99.27</v>
      </c>
      <c r="G79" s="3">
        <v>598.41999999999996</v>
      </c>
      <c r="H79" s="3">
        <v>0.58199999999999996</v>
      </c>
      <c r="I79" s="3">
        <v>0.08</v>
      </c>
      <c r="J79" s="3">
        <v>1.38</v>
      </c>
      <c r="K79" s="3">
        <v>2.63</v>
      </c>
      <c r="L79" s="3">
        <v>167.2</v>
      </c>
      <c r="M79" s="3">
        <v>376.52</v>
      </c>
      <c r="N79" s="3">
        <v>443.91</v>
      </c>
      <c r="O79" s="3">
        <v>103.72</v>
      </c>
      <c r="P79" s="3">
        <v>3.95</v>
      </c>
      <c r="Q79" s="3">
        <v>0.06</v>
      </c>
      <c r="R79" s="1"/>
    </row>
    <row r="80" spans="1:18" ht="15" thickBot="1" x14ac:dyDescent="0.35">
      <c r="A80" s="2">
        <v>226</v>
      </c>
      <c r="B80" s="3" t="s">
        <v>41</v>
      </c>
      <c r="C80" s="3">
        <v>200</v>
      </c>
      <c r="D80" s="3">
        <v>4.84</v>
      </c>
      <c r="E80" s="3">
        <v>10.56</v>
      </c>
      <c r="F80" s="3">
        <v>23.73</v>
      </c>
      <c r="G80" s="3">
        <v>198.52</v>
      </c>
      <c r="H80" s="3">
        <v>2E-3</v>
      </c>
      <c r="I80" s="3">
        <v>0.08</v>
      </c>
      <c r="J80" s="3">
        <v>0.08</v>
      </c>
      <c r="K80" s="3">
        <v>0.18</v>
      </c>
      <c r="L80" s="3">
        <v>147.19999999999999</v>
      </c>
      <c r="M80" s="3">
        <v>226.74</v>
      </c>
      <c r="N80" s="3">
        <v>138.51</v>
      </c>
      <c r="O80" s="3">
        <v>14.12</v>
      </c>
      <c r="P80" s="3">
        <v>1.81</v>
      </c>
      <c r="Q80" s="3">
        <v>0.05</v>
      </c>
      <c r="R80" s="1"/>
    </row>
    <row r="81" spans="1:18" ht="40.200000000000003" thickBot="1" x14ac:dyDescent="0.35">
      <c r="A81" s="2" t="s">
        <v>42</v>
      </c>
      <c r="B81" s="3" t="s">
        <v>43</v>
      </c>
      <c r="C81" s="3">
        <v>60</v>
      </c>
      <c r="D81" s="3">
        <v>6.18</v>
      </c>
      <c r="E81" s="3">
        <v>2.94</v>
      </c>
      <c r="F81" s="3">
        <v>36</v>
      </c>
      <c r="G81" s="3">
        <v>195</v>
      </c>
      <c r="H81" s="3">
        <v>0.31</v>
      </c>
      <c r="I81" s="3"/>
      <c r="J81" s="3"/>
      <c r="K81" s="3"/>
      <c r="L81" s="3"/>
      <c r="M81" s="3">
        <v>20.399999999999999</v>
      </c>
      <c r="N81" s="3">
        <v>180.6</v>
      </c>
      <c r="O81" s="3">
        <v>62.4</v>
      </c>
      <c r="P81" s="3">
        <v>1.22</v>
      </c>
      <c r="Q81" s="3"/>
      <c r="R81" s="1"/>
    </row>
    <row r="82" spans="1:18" ht="27" thickBot="1" x14ac:dyDescent="0.35">
      <c r="A82" s="2">
        <v>418</v>
      </c>
      <c r="B82" s="3" t="s">
        <v>44</v>
      </c>
      <c r="C82" s="3">
        <v>200</v>
      </c>
      <c r="D82" s="3">
        <v>3.42</v>
      </c>
      <c r="E82" s="3">
        <v>3.5</v>
      </c>
      <c r="F82" s="3">
        <v>11.54</v>
      </c>
      <c r="G82" s="3">
        <v>91.3</v>
      </c>
      <c r="H82" s="3">
        <v>0.19</v>
      </c>
      <c r="I82" s="3"/>
      <c r="J82" s="3">
        <v>1.3</v>
      </c>
      <c r="K82" s="3">
        <v>2.4500000000000002</v>
      </c>
      <c r="L82" s="3">
        <v>20</v>
      </c>
      <c r="M82" s="3">
        <v>120.18</v>
      </c>
      <c r="N82" s="3">
        <v>90</v>
      </c>
      <c r="O82" s="3">
        <v>14</v>
      </c>
      <c r="P82" s="3">
        <v>0.12</v>
      </c>
      <c r="Q82" s="3">
        <v>0.01</v>
      </c>
      <c r="R82" s="1"/>
    </row>
    <row r="83" spans="1:18" ht="15" thickBot="1" x14ac:dyDescent="0.35">
      <c r="A83" s="2">
        <v>18</v>
      </c>
      <c r="B83" s="3" t="s">
        <v>33</v>
      </c>
      <c r="C83" s="3">
        <v>40</v>
      </c>
      <c r="D83" s="3">
        <v>3.08</v>
      </c>
      <c r="E83" s="3">
        <v>0.96</v>
      </c>
      <c r="F83" s="3">
        <v>28</v>
      </c>
      <c r="G83" s="3">
        <v>113.6</v>
      </c>
      <c r="H83" s="3">
        <v>0.08</v>
      </c>
      <c r="I83" s="3"/>
      <c r="J83" s="3"/>
      <c r="K83" s="3"/>
      <c r="L83" s="3"/>
      <c r="M83" s="3">
        <v>9.1999999999999993</v>
      </c>
      <c r="N83" s="3">
        <v>34.799999999999997</v>
      </c>
      <c r="O83" s="3">
        <v>13.2</v>
      </c>
      <c r="P83" s="3">
        <v>0.8</v>
      </c>
      <c r="Q83" s="3"/>
      <c r="R83" s="1"/>
    </row>
    <row r="84" spans="1:18" ht="18" thickBot="1" x14ac:dyDescent="0.35">
      <c r="A84" s="2"/>
      <c r="B84" s="142" t="s">
        <v>72</v>
      </c>
      <c r="C84" s="110"/>
      <c r="D84" s="3">
        <v>29.98</v>
      </c>
      <c r="E84" s="3">
        <v>31.12</v>
      </c>
      <c r="F84" s="3">
        <v>102.31</v>
      </c>
      <c r="G84" s="3">
        <v>780.73</v>
      </c>
      <c r="H84" s="3">
        <v>0.154</v>
      </c>
      <c r="I84" s="3">
        <v>0.8</v>
      </c>
      <c r="J84" s="3">
        <v>35.1</v>
      </c>
      <c r="K84" s="3">
        <v>3.45</v>
      </c>
      <c r="L84" s="3">
        <v>263.2</v>
      </c>
      <c r="M84" s="3">
        <v>288.41000000000003</v>
      </c>
      <c r="N84" s="3">
        <v>234.26</v>
      </c>
      <c r="O84" s="3">
        <v>48.24</v>
      </c>
      <c r="P84" s="3">
        <v>3.3</v>
      </c>
      <c r="Q84" s="3">
        <v>0</v>
      </c>
      <c r="R84" s="1"/>
    </row>
    <row r="85" spans="1:18" ht="40.200000000000003" thickBot="1" x14ac:dyDescent="0.35">
      <c r="A85" s="2">
        <v>36</v>
      </c>
      <c r="B85" s="3" t="s">
        <v>102</v>
      </c>
      <c r="C85" s="3">
        <v>60</v>
      </c>
      <c r="D85" s="3">
        <v>0.48</v>
      </c>
      <c r="E85" s="3">
        <v>0.06</v>
      </c>
      <c r="F85" s="3">
        <v>1.02</v>
      </c>
      <c r="G85" s="3">
        <v>7.8</v>
      </c>
      <c r="H85" s="3">
        <v>0.02</v>
      </c>
      <c r="I85" s="3"/>
      <c r="J85" s="3">
        <v>3</v>
      </c>
      <c r="K85" s="3"/>
      <c r="L85" s="3"/>
      <c r="M85" s="3">
        <v>13.8</v>
      </c>
      <c r="N85" s="3">
        <v>14.4</v>
      </c>
      <c r="O85" s="3">
        <v>8.4</v>
      </c>
      <c r="P85" s="3">
        <v>0.36</v>
      </c>
      <c r="Q85" s="3"/>
      <c r="R85" s="1"/>
    </row>
    <row r="86" spans="1:18" ht="15" thickBot="1" x14ac:dyDescent="0.35">
      <c r="A86" s="2">
        <v>81</v>
      </c>
      <c r="B86" s="3" t="s">
        <v>103</v>
      </c>
      <c r="C86" s="3">
        <v>200</v>
      </c>
      <c r="D86" s="3">
        <v>6.96</v>
      </c>
      <c r="E86" s="3">
        <v>13.5</v>
      </c>
      <c r="F86" s="3">
        <v>22.58</v>
      </c>
      <c r="G86" s="3">
        <v>228.32</v>
      </c>
      <c r="H86" s="3">
        <v>4.0000000000000001E-3</v>
      </c>
      <c r="I86" s="3"/>
      <c r="J86" s="3">
        <v>17.600000000000001</v>
      </c>
      <c r="K86" s="3">
        <v>0.65</v>
      </c>
      <c r="L86" s="3">
        <v>118.6</v>
      </c>
      <c r="M86" s="3">
        <v>125.76</v>
      </c>
      <c r="N86" s="3">
        <v>64.59</v>
      </c>
      <c r="O86" s="3">
        <v>5.82</v>
      </c>
      <c r="P86" s="3">
        <v>0.66</v>
      </c>
      <c r="Q86" s="3"/>
      <c r="R86" s="1"/>
    </row>
    <row r="87" spans="1:18" ht="15" thickBot="1" x14ac:dyDescent="0.35">
      <c r="A87" s="2">
        <v>331</v>
      </c>
      <c r="B87" s="3" t="s">
        <v>104</v>
      </c>
      <c r="C87" s="3">
        <v>240</v>
      </c>
      <c r="D87" s="3">
        <v>18.440000000000001</v>
      </c>
      <c r="E87" s="3">
        <v>15.02</v>
      </c>
      <c r="F87" s="3">
        <v>33.700000000000003</v>
      </c>
      <c r="G87" s="3">
        <v>347.17</v>
      </c>
      <c r="H87" s="3">
        <v>0.02</v>
      </c>
      <c r="I87" s="3">
        <v>0.8</v>
      </c>
      <c r="J87" s="3">
        <v>14.5</v>
      </c>
      <c r="K87" s="3">
        <v>2.8</v>
      </c>
      <c r="L87" s="3">
        <v>144.6</v>
      </c>
      <c r="M87" s="3">
        <v>135.69</v>
      </c>
      <c r="N87" s="3">
        <v>102.07</v>
      </c>
      <c r="O87" s="3">
        <v>16.82</v>
      </c>
      <c r="P87" s="3">
        <v>0.86</v>
      </c>
      <c r="Q87" s="3"/>
      <c r="R87" s="1"/>
    </row>
    <row r="88" spans="1:18" ht="15" thickBot="1" x14ac:dyDescent="0.35">
      <c r="A88" s="2">
        <v>476</v>
      </c>
      <c r="B88" s="3" t="s">
        <v>105</v>
      </c>
      <c r="C88" s="3">
        <v>200</v>
      </c>
      <c r="D88" s="3">
        <v>0.08</v>
      </c>
      <c r="E88" s="3">
        <v>1.44</v>
      </c>
      <c r="F88" s="3">
        <v>10.79</v>
      </c>
      <c r="G88" s="3">
        <v>41.04</v>
      </c>
      <c r="H88" s="3"/>
      <c r="I88" s="3"/>
      <c r="J88" s="3"/>
      <c r="K88" s="3"/>
      <c r="L88" s="3"/>
      <c r="M88" s="3">
        <v>0.36</v>
      </c>
      <c r="N88" s="3"/>
      <c r="O88" s="3"/>
      <c r="P88" s="3">
        <v>0.04</v>
      </c>
      <c r="Q88" s="3"/>
      <c r="R88" s="1"/>
    </row>
    <row r="89" spans="1:18" ht="15" thickBot="1" x14ac:dyDescent="0.35">
      <c r="A89" s="2">
        <v>18</v>
      </c>
      <c r="B89" s="3" t="s">
        <v>33</v>
      </c>
      <c r="C89" s="3">
        <v>40</v>
      </c>
      <c r="D89" s="3">
        <v>3.08</v>
      </c>
      <c r="E89" s="3">
        <v>0.96</v>
      </c>
      <c r="F89" s="3">
        <v>28</v>
      </c>
      <c r="G89" s="3">
        <v>113.6</v>
      </c>
      <c r="H89" s="3">
        <v>0.08</v>
      </c>
      <c r="I89" s="3"/>
      <c r="J89" s="3"/>
      <c r="K89" s="3"/>
      <c r="L89" s="3"/>
      <c r="M89" s="3">
        <v>9.1999999999999993</v>
      </c>
      <c r="N89" s="3">
        <v>34.799999999999997</v>
      </c>
      <c r="O89" s="3">
        <v>13.2</v>
      </c>
      <c r="P89" s="3">
        <v>0.8</v>
      </c>
      <c r="Q89" s="3"/>
      <c r="R89" s="1"/>
    </row>
    <row r="90" spans="1:18" ht="15" thickBot="1" x14ac:dyDescent="0.35">
      <c r="A90" s="2">
        <v>19</v>
      </c>
      <c r="B90" s="3" t="s">
        <v>79</v>
      </c>
      <c r="C90" s="3">
        <v>20</v>
      </c>
      <c r="D90" s="3">
        <v>0.94</v>
      </c>
      <c r="E90" s="3">
        <v>0.14000000000000001</v>
      </c>
      <c r="F90" s="3">
        <v>6.22</v>
      </c>
      <c r="G90" s="3">
        <v>42.8</v>
      </c>
      <c r="H90" s="3">
        <v>0.03</v>
      </c>
      <c r="I90" s="3"/>
      <c r="J90" s="3"/>
      <c r="K90" s="3"/>
      <c r="L90" s="3"/>
      <c r="M90" s="3">
        <v>3.6</v>
      </c>
      <c r="N90" s="3">
        <v>18.399999999999999</v>
      </c>
      <c r="O90" s="3">
        <v>4</v>
      </c>
      <c r="P90" s="3">
        <v>0.57999999999999996</v>
      </c>
      <c r="Q90" s="3"/>
      <c r="R90" s="1"/>
    </row>
    <row r="91" spans="1:18" ht="18" thickBot="1" x14ac:dyDescent="0.35">
      <c r="A91" s="2"/>
      <c r="B91" s="142" t="s">
        <v>169</v>
      </c>
      <c r="C91" s="110"/>
      <c r="D91" s="3">
        <v>48.29</v>
      </c>
      <c r="E91" s="3">
        <v>49</v>
      </c>
      <c r="F91" s="3">
        <v>183.96</v>
      </c>
      <c r="G91" s="3">
        <v>1346.22</v>
      </c>
      <c r="H91" s="3">
        <v>0.74099999999999999</v>
      </c>
      <c r="I91" s="3">
        <v>0.86199999999999999</v>
      </c>
      <c r="J91" s="3">
        <v>35.61</v>
      </c>
      <c r="K91" s="3">
        <v>6.0750000000000002</v>
      </c>
      <c r="L91" s="3">
        <v>428.04</v>
      </c>
      <c r="M91" s="3">
        <v>661.43</v>
      </c>
      <c r="N91" s="3">
        <v>660.55</v>
      </c>
      <c r="O91" s="3">
        <v>150.51</v>
      </c>
      <c r="P91" s="3">
        <v>7.2069999999999999</v>
      </c>
      <c r="Q91" s="3">
        <v>0.06</v>
      </c>
      <c r="R91" s="1"/>
    </row>
    <row r="92" spans="1:18" ht="18" thickBot="1" x14ac:dyDescent="0.35">
      <c r="A92" s="2"/>
      <c r="B92" s="142" t="s">
        <v>19</v>
      </c>
      <c r="C92" s="110"/>
      <c r="D92" s="3">
        <v>20.16</v>
      </c>
      <c r="E92" s="3">
        <v>18.63</v>
      </c>
      <c r="F92" s="3">
        <v>96.23</v>
      </c>
      <c r="G92" s="3">
        <v>587.14</v>
      </c>
      <c r="H92" s="3">
        <v>0.38300000000000001</v>
      </c>
      <c r="I92" s="3">
        <v>0.22</v>
      </c>
      <c r="J92" s="3">
        <v>1.63</v>
      </c>
      <c r="K92" s="3">
        <v>5.17</v>
      </c>
      <c r="L92" s="3">
        <v>148.84</v>
      </c>
      <c r="M92" s="3">
        <v>410.96</v>
      </c>
      <c r="N92" s="3">
        <v>290.42</v>
      </c>
      <c r="O92" s="3">
        <v>71.98</v>
      </c>
      <c r="P92" s="3">
        <v>2.3969999999999998</v>
      </c>
      <c r="Q92" s="3">
        <v>0.03</v>
      </c>
      <c r="R92" s="1"/>
    </row>
    <row r="93" spans="1:18" ht="27" thickBot="1" x14ac:dyDescent="0.35">
      <c r="A93" s="2">
        <v>239</v>
      </c>
      <c r="B93" s="3" t="s">
        <v>45</v>
      </c>
      <c r="C93" s="3">
        <v>200</v>
      </c>
      <c r="D93" s="3">
        <v>9.75</v>
      </c>
      <c r="E93" s="3">
        <v>13.18</v>
      </c>
      <c r="F93" s="3">
        <v>15.29</v>
      </c>
      <c r="G93" s="3">
        <v>210.11</v>
      </c>
      <c r="H93" s="3">
        <v>3.0000000000000001E-3</v>
      </c>
      <c r="I93" s="3">
        <v>0.22</v>
      </c>
      <c r="J93" s="3">
        <v>0.51</v>
      </c>
      <c r="K93" s="3">
        <v>2.72</v>
      </c>
      <c r="L93" s="3">
        <v>131.63999999999999</v>
      </c>
      <c r="M93" s="3">
        <v>282.39</v>
      </c>
      <c r="N93" s="3">
        <v>113.72</v>
      </c>
      <c r="O93" s="3">
        <v>18.84</v>
      </c>
      <c r="P93" s="3">
        <v>7.0000000000000001E-3</v>
      </c>
      <c r="Q93" s="3">
        <v>0.02</v>
      </c>
      <c r="R93" s="1"/>
    </row>
    <row r="94" spans="1:18" ht="15" thickBot="1" x14ac:dyDescent="0.35">
      <c r="A94" s="2">
        <v>9</v>
      </c>
      <c r="B94" s="3" t="s">
        <v>46</v>
      </c>
      <c r="C94" s="3">
        <v>40</v>
      </c>
      <c r="D94" s="3">
        <v>3.08</v>
      </c>
      <c r="E94" s="3">
        <v>1.1599999999999999</v>
      </c>
      <c r="F94" s="3">
        <v>27.2</v>
      </c>
      <c r="G94" s="3">
        <v>120</v>
      </c>
      <c r="H94" s="3">
        <v>0.08</v>
      </c>
      <c r="I94" s="3"/>
      <c r="J94" s="3"/>
      <c r="K94" s="3"/>
      <c r="L94" s="3"/>
      <c r="M94" s="3">
        <v>8.8000000000000007</v>
      </c>
      <c r="N94" s="3">
        <v>34</v>
      </c>
      <c r="O94" s="3">
        <v>12.8</v>
      </c>
      <c r="P94" s="3">
        <v>0.64</v>
      </c>
      <c r="Q94" s="3"/>
      <c r="R94" s="1"/>
    </row>
    <row r="95" spans="1:18" ht="15" thickBot="1" x14ac:dyDescent="0.35">
      <c r="A95" s="2">
        <v>415</v>
      </c>
      <c r="B95" s="3" t="s">
        <v>28</v>
      </c>
      <c r="C95" s="3">
        <v>200</v>
      </c>
      <c r="D95" s="3">
        <v>2.71</v>
      </c>
      <c r="E95" s="3">
        <v>2.85</v>
      </c>
      <c r="F95" s="3">
        <v>11.74</v>
      </c>
      <c r="G95" s="3">
        <v>86.63</v>
      </c>
      <c r="H95" s="3">
        <v>0.16</v>
      </c>
      <c r="I95" s="3"/>
      <c r="J95" s="3">
        <v>1.1200000000000001</v>
      </c>
      <c r="K95" s="3">
        <v>2.4500000000000002</v>
      </c>
      <c r="L95" s="3">
        <v>17.2</v>
      </c>
      <c r="M95" s="3">
        <v>105.97</v>
      </c>
      <c r="N95" s="3">
        <v>90.5</v>
      </c>
      <c r="O95" s="3">
        <v>20.54</v>
      </c>
      <c r="P95" s="3">
        <v>0.55000000000000004</v>
      </c>
      <c r="Q95" s="3">
        <v>0.01</v>
      </c>
      <c r="R95" s="1"/>
    </row>
    <row r="96" spans="1:18" ht="15" thickBot="1" x14ac:dyDescent="0.35">
      <c r="A96" s="2">
        <v>18</v>
      </c>
      <c r="B96" s="3" t="s">
        <v>29</v>
      </c>
      <c r="C96" s="3">
        <v>60</v>
      </c>
      <c r="D96" s="3">
        <v>4.62</v>
      </c>
      <c r="E96" s="3">
        <v>1.44</v>
      </c>
      <c r="F96" s="3">
        <v>42</v>
      </c>
      <c r="G96" s="3">
        <v>170.4</v>
      </c>
      <c r="H96" s="3">
        <v>0.14000000000000001</v>
      </c>
      <c r="I96" s="3"/>
      <c r="J96" s="3"/>
      <c r="K96" s="3"/>
      <c r="L96" s="3"/>
      <c r="M96" s="3">
        <v>13.8</v>
      </c>
      <c r="N96" s="3">
        <v>52.2</v>
      </c>
      <c r="O96" s="3">
        <v>19.8</v>
      </c>
      <c r="P96" s="3">
        <v>1.2</v>
      </c>
      <c r="Q96" s="3"/>
      <c r="R96" s="1"/>
    </row>
    <row r="97" spans="1:18" ht="18" thickBot="1" x14ac:dyDescent="0.35">
      <c r="A97" s="2"/>
      <c r="B97" s="142" t="s">
        <v>72</v>
      </c>
      <c r="C97" s="110"/>
      <c r="D97" s="3">
        <v>28.13</v>
      </c>
      <c r="E97" s="3">
        <v>30.37</v>
      </c>
      <c r="F97" s="3">
        <v>87.73</v>
      </c>
      <c r="G97" s="3">
        <v>759.08</v>
      </c>
      <c r="H97" s="3">
        <v>0.35799999999999998</v>
      </c>
      <c r="I97" s="3">
        <v>0.64200000000000002</v>
      </c>
      <c r="J97" s="3">
        <v>33.979999999999997</v>
      </c>
      <c r="K97" s="3">
        <v>0.90500000000000003</v>
      </c>
      <c r="L97" s="3">
        <v>279.2</v>
      </c>
      <c r="M97" s="3">
        <v>250.47</v>
      </c>
      <c r="N97" s="3">
        <v>370.13</v>
      </c>
      <c r="O97" s="3">
        <v>78.53</v>
      </c>
      <c r="P97" s="3">
        <v>4.8099999999999996</v>
      </c>
      <c r="Q97" s="3">
        <v>0.03</v>
      </c>
      <c r="R97" s="1"/>
    </row>
    <row r="98" spans="1:18" ht="27" thickBot="1" x14ac:dyDescent="0.35">
      <c r="A98" s="2">
        <v>186</v>
      </c>
      <c r="B98" s="3" t="s">
        <v>106</v>
      </c>
      <c r="C98" s="3">
        <v>60</v>
      </c>
      <c r="D98" s="3">
        <v>0.83</v>
      </c>
      <c r="E98" s="3">
        <v>4.8099999999999996</v>
      </c>
      <c r="F98" s="3">
        <v>2.9</v>
      </c>
      <c r="G98" s="3">
        <v>58.42</v>
      </c>
      <c r="H98" s="3">
        <v>3.0000000000000001E-3</v>
      </c>
      <c r="I98" s="3"/>
      <c r="J98" s="3">
        <v>4.9000000000000004</v>
      </c>
      <c r="K98" s="3"/>
      <c r="L98" s="3"/>
      <c r="M98" s="3">
        <v>38.58</v>
      </c>
      <c r="N98" s="3">
        <v>21.44</v>
      </c>
      <c r="O98" s="3">
        <v>11.08</v>
      </c>
      <c r="P98" s="3">
        <v>0.68</v>
      </c>
      <c r="Q98" s="3"/>
      <c r="R98" s="1"/>
    </row>
    <row r="99" spans="1:18" ht="15" thickBot="1" x14ac:dyDescent="0.35">
      <c r="A99" s="2">
        <v>151</v>
      </c>
      <c r="B99" s="3" t="s">
        <v>107</v>
      </c>
      <c r="C99" s="3">
        <v>200</v>
      </c>
      <c r="D99" s="3">
        <v>4.97</v>
      </c>
      <c r="E99" s="3">
        <v>8.3800000000000008</v>
      </c>
      <c r="F99" s="3">
        <v>14.67</v>
      </c>
      <c r="G99" s="3">
        <v>149.82</v>
      </c>
      <c r="H99" s="3">
        <v>3.0000000000000001E-3</v>
      </c>
      <c r="I99" s="3">
        <v>0.182</v>
      </c>
      <c r="J99" s="3">
        <v>12</v>
      </c>
      <c r="K99" s="3"/>
      <c r="L99" s="3"/>
      <c r="M99" s="3">
        <v>145.22</v>
      </c>
      <c r="N99" s="3">
        <v>43.37</v>
      </c>
      <c r="O99" s="3">
        <v>18.14</v>
      </c>
      <c r="P99" s="3">
        <v>0.66</v>
      </c>
      <c r="Q99" s="3">
        <v>0.03</v>
      </c>
      <c r="R99" s="1"/>
    </row>
    <row r="100" spans="1:18" ht="27" thickBot="1" x14ac:dyDescent="0.35">
      <c r="A100" s="2">
        <v>318</v>
      </c>
      <c r="B100" s="3" t="s">
        <v>108</v>
      </c>
      <c r="C100" s="3">
        <v>110</v>
      </c>
      <c r="D100" s="3">
        <v>7.13</v>
      </c>
      <c r="E100" s="3">
        <v>7.9</v>
      </c>
      <c r="F100" s="3">
        <v>8.84</v>
      </c>
      <c r="G100" s="3">
        <v>246.44</v>
      </c>
      <c r="H100" s="3">
        <v>1E-3</v>
      </c>
      <c r="I100" s="3">
        <v>0.46</v>
      </c>
      <c r="J100" s="3">
        <v>11.06</v>
      </c>
      <c r="K100" s="3">
        <v>0.78</v>
      </c>
      <c r="L100" s="3">
        <v>139.19999999999999</v>
      </c>
      <c r="M100" s="3">
        <v>28.71</v>
      </c>
      <c r="N100" s="3">
        <v>57.02</v>
      </c>
      <c r="O100" s="3">
        <v>13.27</v>
      </c>
      <c r="P100" s="3">
        <v>1.1100000000000001</v>
      </c>
      <c r="Q100" s="3"/>
      <c r="R100" s="1"/>
    </row>
    <row r="101" spans="1:18" ht="15" thickBot="1" x14ac:dyDescent="0.35">
      <c r="A101" s="2">
        <v>341</v>
      </c>
      <c r="B101" s="3" t="s">
        <v>95</v>
      </c>
      <c r="C101" s="3">
        <v>150</v>
      </c>
      <c r="D101" s="3">
        <v>6.36</v>
      </c>
      <c r="E101" s="3">
        <v>4.33</v>
      </c>
      <c r="F101" s="3">
        <v>20.55</v>
      </c>
      <c r="G101" s="3">
        <v>102.4</v>
      </c>
      <c r="H101" s="3">
        <v>1E-3</v>
      </c>
      <c r="I101" s="3"/>
      <c r="J101" s="3"/>
      <c r="K101" s="3">
        <v>0.125</v>
      </c>
      <c r="L101" s="3">
        <v>120</v>
      </c>
      <c r="M101" s="3">
        <v>14.88</v>
      </c>
      <c r="N101" s="3">
        <v>61.25</v>
      </c>
      <c r="O101" s="3">
        <v>15.22</v>
      </c>
      <c r="P101" s="3">
        <v>0.39</v>
      </c>
      <c r="Q101" s="3"/>
      <c r="R101" s="1"/>
    </row>
    <row r="102" spans="1:18" ht="27" thickBot="1" x14ac:dyDescent="0.35">
      <c r="A102" s="2">
        <v>638</v>
      </c>
      <c r="B102" s="3" t="s">
        <v>109</v>
      </c>
      <c r="C102" s="3">
        <v>200</v>
      </c>
      <c r="D102" s="3">
        <v>6.36</v>
      </c>
      <c r="E102" s="3">
        <v>4.33</v>
      </c>
      <c r="F102" s="3">
        <v>20.55</v>
      </c>
      <c r="G102" s="3">
        <v>102.4</v>
      </c>
      <c r="H102" s="3">
        <v>0.28000000000000003</v>
      </c>
      <c r="I102" s="3"/>
      <c r="J102" s="3">
        <v>6.02</v>
      </c>
      <c r="K102" s="3"/>
      <c r="L102" s="3">
        <v>20</v>
      </c>
      <c r="M102" s="3">
        <v>14.88</v>
      </c>
      <c r="N102" s="3">
        <v>151.25</v>
      </c>
      <c r="O102" s="3">
        <v>10.220000000000001</v>
      </c>
      <c r="P102" s="3">
        <v>0.99</v>
      </c>
      <c r="Q102" s="3"/>
      <c r="R102" s="1"/>
    </row>
    <row r="103" spans="1:18" ht="15" thickBot="1" x14ac:dyDescent="0.35">
      <c r="A103" s="2">
        <v>18</v>
      </c>
      <c r="B103" s="3" t="s">
        <v>56</v>
      </c>
      <c r="C103" s="3">
        <v>20</v>
      </c>
      <c r="D103" s="3">
        <v>1.54</v>
      </c>
      <c r="E103" s="3">
        <v>0.48</v>
      </c>
      <c r="F103" s="3">
        <v>14</v>
      </c>
      <c r="G103" s="3">
        <v>56.8</v>
      </c>
      <c r="H103" s="3">
        <v>0.04</v>
      </c>
      <c r="I103" s="3"/>
      <c r="J103" s="3"/>
      <c r="K103" s="3"/>
      <c r="L103" s="3"/>
      <c r="M103" s="3">
        <v>4.5999999999999996</v>
      </c>
      <c r="N103" s="3">
        <v>17.399999999999999</v>
      </c>
      <c r="O103" s="3">
        <v>6.6</v>
      </c>
      <c r="P103" s="3">
        <v>0.4</v>
      </c>
      <c r="Q103" s="3"/>
      <c r="R103" s="1"/>
    </row>
    <row r="104" spans="1:18" ht="15" thickBot="1" x14ac:dyDescent="0.35">
      <c r="A104" s="2">
        <v>19</v>
      </c>
      <c r="B104" s="3" t="s">
        <v>79</v>
      </c>
      <c r="C104" s="3">
        <v>20</v>
      </c>
      <c r="D104" s="3">
        <v>0.94</v>
      </c>
      <c r="E104" s="3">
        <v>0.14000000000000001</v>
      </c>
      <c r="F104" s="3">
        <v>6.22</v>
      </c>
      <c r="G104" s="3">
        <v>42.8</v>
      </c>
      <c r="H104" s="3">
        <v>0.03</v>
      </c>
      <c r="I104" s="3"/>
      <c r="J104" s="3"/>
      <c r="K104" s="3"/>
      <c r="L104" s="3"/>
      <c r="M104" s="3">
        <v>3.6</v>
      </c>
      <c r="N104" s="3">
        <v>18.399999999999999</v>
      </c>
      <c r="O104" s="3">
        <v>4</v>
      </c>
      <c r="P104" s="3">
        <v>0.57999999999999996</v>
      </c>
      <c r="Q104" s="3"/>
      <c r="R104" s="1"/>
    </row>
    <row r="105" spans="1:18" ht="18" thickBot="1" x14ac:dyDescent="0.35">
      <c r="A105" s="2"/>
      <c r="B105" s="142" t="s">
        <v>170</v>
      </c>
      <c r="C105" s="110"/>
      <c r="D105" s="3">
        <v>48.46</v>
      </c>
      <c r="E105" s="3">
        <v>49.21</v>
      </c>
      <c r="F105" s="3">
        <v>201.95</v>
      </c>
      <c r="G105" s="3">
        <v>1472.28</v>
      </c>
      <c r="H105" s="3">
        <v>0.755</v>
      </c>
      <c r="I105" s="3">
        <v>0.86</v>
      </c>
      <c r="J105" s="3">
        <v>37.67</v>
      </c>
      <c r="K105" s="3">
        <v>6</v>
      </c>
      <c r="L105" s="3">
        <v>425.3</v>
      </c>
      <c r="M105" s="3">
        <v>665.52</v>
      </c>
      <c r="N105" s="3">
        <v>691.34</v>
      </c>
      <c r="O105" s="3">
        <v>151.04</v>
      </c>
      <c r="P105" s="3">
        <v>7.3</v>
      </c>
      <c r="Q105" s="3">
        <v>0.06</v>
      </c>
      <c r="R105" s="1"/>
    </row>
    <row r="106" spans="1:18" ht="18" thickBot="1" x14ac:dyDescent="0.35">
      <c r="A106" s="2"/>
      <c r="B106" s="142" t="s">
        <v>19</v>
      </c>
      <c r="C106" s="110"/>
      <c r="D106" s="3">
        <v>12.45</v>
      </c>
      <c r="E106" s="3">
        <v>7.77</v>
      </c>
      <c r="F106" s="3">
        <v>85.35</v>
      </c>
      <c r="G106" s="3">
        <v>623.1</v>
      </c>
      <c r="H106" s="3">
        <v>0.53</v>
      </c>
      <c r="I106" s="3">
        <v>0</v>
      </c>
      <c r="J106" s="3">
        <v>4.18</v>
      </c>
      <c r="K106" s="3">
        <v>0.38</v>
      </c>
      <c r="L106" s="3">
        <v>132</v>
      </c>
      <c r="M106" s="3">
        <v>316.81</v>
      </c>
      <c r="N106" s="3">
        <v>231.3</v>
      </c>
      <c r="O106" s="3">
        <v>55.6</v>
      </c>
      <c r="P106" s="3">
        <v>2.0499999999999998</v>
      </c>
      <c r="Q106" s="3">
        <v>0.03</v>
      </c>
      <c r="R106" s="1"/>
    </row>
    <row r="107" spans="1:18" ht="15" thickBot="1" x14ac:dyDescent="0.35">
      <c r="A107" s="2">
        <v>199</v>
      </c>
      <c r="B107" s="3" t="s">
        <v>47</v>
      </c>
      <c r="C107" s="3">
        <v>200</v>
      </c>
      <c r="D107" s="3">
        <v>4.4800000000000004</v>
      </c>
      <c r="E107" s="3">
        <v>5.12</v>
      </c>
      <c r="F107" s="3">
        <v>10.4</v>
      </c>
      <c r="G107" s="3">
        <v>332.2</v>
      </c>
      <c r="H107" s="3">
        <v>0.3</v>
      </c>
      <c r="I107" s="3"/>
      <c r="J107" s="3">
        <v>2.08</v>
      </c>
      <c r="K107" s="3">
        <v>0.38</v>
      </c>
      <c r="L107" s="3">
        <v>132</v>
      </c>
      <c r="M107" s="3">
        <v>292</v>
      </c>
      <c r="N107" s="3">
        <v>144</v>
      </c>
      <c r="O107" s="3">
        <v>22.4</v>
      </c>
      <c r="P107" s="3">
        <v>0.16</v>
      </c>
      <c r="Q107" s="3">
        <v>0.03</v>
      </c>
      <c r="R107" s="1"/>
    </row>
    <row r="108" spans="1:18" ht="15" thickBot="1" x14ac:dyDescent="0.35">
      <c r="A108" s="2">
        <v>590</v>
      </c>
      <c r="B108" s="3" t="s">
        <v>46</v>
      </c>
      <c r="C108" s="3">
        <v>40</v>
      </c>
      <c r="D108" s="3">
        <v>3.08</v>
      </c>
      <c r="E108" s="3">
        <v>1.1599999999999999</v>
      </c>
      <c r="F108" s="3">
        <v>27.2</v>
      </c>
      <c r="G108" s="3">
        <v>98</v>
      </c>
      <c r="H108" s="3">
        <v>0.08</v>
      </c>
      <c r="I108" s="3"/>
      <c r="J108" s="3"/>
      <c r="K108" s="3"/>
      <c r="L108" s="3"/>
      <c r="M108" s="3">
        <v>8.8000000000000007</v>
      </c>
      <c r="N108" s="3">
        <v>34</v>
      </c>
      <c r="O108" s="3">
        <v>12.8</v>
      </c>
      <c r="P108" s="3">
        <v>0.64</v>
      </c>
      <c r="Q108" s="3"/>
      <c r="R108" s="1"/>
    </row>
    <row r="109" spans="1:18" ht="15" thickBot="1" x14ac:dyDescent="0.35">
      <c r="A109" s="2" t="s">
        <v>23</v>
      </c>
      <c r="B109" s="3" t="s">
        <v>24</v>
      </c>
      <c r="C109" s="3">
        <v>200</v>
      </c>
      <c r="D109" s="3">
        <v>0.27</v>
      </c>
      <c r="E109" s="3">
        <v>0.05</v>
      </c>
      <c r="F109" s="3">
        <v>5.75</v>
      </c>
      <c r="G109" s="3">
        <v>22.5</v>
      </c>
      <c r="H109" s="3">
        <v>0.01</v>
      </c>
      <c r="I109" s="3"/>
      <c r="J109" s="3">
        <v>2.1</v>
      </c>
      <c r="K109" s="3"/>
      <c r="L109" s="3"/>
      <c r="M109" s="3">
        <v>2.21</v>
      </c>
      <c r="N109" s="3">
        <v>1.1000000000000001</v>
      </c>
      <c r="O109" s="3">
        <v>0.6</v>
      </c>
      <c r="P109" s="3">
        <v>0.05</v>
      </c>
      <c r="Q109" s="3"/>
      <c r="R109" s="1"/>
    </row>
    <row r="110" spans="1:18" ht="15" thickBot="1" x14ac:dyDescent="0.35">
      <c r="A110" s="2">
        <v>18</v>
      </c>
      <c r="B110" s="3" t="s">
        <v>29</v>
      </c>
      <c r="C110" s="3">
        <v>60</v>
      </c>
      <c r="D110" s="3">
        <v>4.62</v>
      </c>
      <c r="E110" s="3">
        <v>1.44</v>
      </c>
      <c r="F110" s="3">
        <v>42</v>
      </c>
      <c r="G110" s="3">
        <v>170.4</v>
      </c>
      <c r="H110" s="3">
        <v>0.14000000000000001</v>
      </c>
      <c r="I110" s="3"/>
      <c r="J110" s="3"/>
      <c r="K110" s="3"/>
      <c r="L110" s="3"/>
      <c r="M110" s="3">
        <v>13.8</v>
      </c>
      <c r="N110" s="3">
        <v>52.2</v>
      </c>
      <c r="O110" s="3">
        <v>19.8</v>
      </c>
      <c r="P110" s="3">
        <v>1.2</v>
      </c>
      <c r="Q110" s="3"/>
      <c r="R110" s="1"/>
    </row>
    <row r="111" spans="1:18" ht="18" thickBot="1" x14ac:dyDescent="0.35">
      <c r="A111" s="2"/>
      <c r="B111" s="142" t="s">
        <v>72</v>
      </c>
      <c r="C111" s="110"/>
      <c r="D111" s="3">
        <v>36.01</v>
      </c>
      <c r="E111" s="3">
        <v>41.44</v>
      </c>
      <c r="F111" s="3">
        <v>116.6</v>
      </c>
      <c r="G111" s="3">
        <v>849.18</v>
      </c>
      <c r="H111" s="3">
        <v>0.22500000000000001</v>
      </c>
      <c r="I111" s="3">
        <v>0.86</v>
      </c>
      <c r="J111" s="3">
        <v>33.49</v>
      </c>
      <c r="K111" s="3">
        <v>5.62</v>
      </c>
      <c r="L111" s="3">
        <v>293.3</v>
      </c>
      <c r="M111" s="3">
        <v>348.71</v>
      </c>
      <c r="N111" s="3">
        <v>460.04</v>
      </c>
      <c r="O111" s="3">
        <v>95.44</v>
      </c>
      <c r="P111" s="3">
        <v>5.25</v>
      </c>
      <c r="Q111" s="3">
        <v>0.03</v>
      </c>
      <c r="R111" s="1"/>
    </row>
    <row r="112" spans="1:18" ht="27" thickBot="1" x14ac:dyDescent="0.35">
      <c r="A112" s="2">
        <v>57</v>
      </c>
      <c r="B112" s="3" t="s">
        <v>110</v>
      </c>
      <c r="C112" s="3">
        <v>60</v>
      </c>
      <c r="D112" s="3">
        <v>1.03</v>
      </c>
      <c r="E112" s="3">
        <v>1.66</v>
      </c>
      <c r="F112" s="3">
        <v>6.49</v>
      </c>
      <c r="G112" s="3">
        <v>28.06</v>
      </c>
      <c r="H112" s="3">
        <v>0.02</v>
      </c>
      <c r="I112" s="3"/>
      <c r="J112" s="3">
        <v>17.100000000000001</v>
      </c>
      <c r="K112" s="3"/>
      <c r="L112" s="3"/>
      <c r="M112" s="3">
        <v>27.39</v>
      </c>
      <c r="N112" s="3">
        <v>17.71</v>
      </c>
      <c r="O112" s="3">
        <v>9.1199999999999992</v>
      </c>
      <c r="P112" s="3">
        <v>0.34</v>
      </c>
      <c r="Q112" s="3"/>
      <c r="R112" s="1"/>
    </row>
    <row r="113" spans="1:18" ht="15" thickBot="1" x14ac:dyDescent="0.35">
      <c r="A113" s="2">
        <v>318</v>
      </c>
      <c r="B113" s="18" t="s">
        <v>184</v>
      </c>
      <c r="C113" s="3">
        <v>200</v>
      </c>
      <c r="D113" s="3">
        <v>8.06</v>
      </c>
      <c r="E113" s="3">
        <v>11.6</v>
      </c>
      <c r="F113" s="3">
        <v>31.6</v>
      </c>
      <c r="G113" s="3">
        <v>143.6</v>
      </c>
      <c r="H113" s="3">
        <v>6.0000000000000001E-3</v>
      </c>
      <c r="I113" s="3">
        <v>0.32</v>
      </c>
      <c r="J113" s="3"/>
      <c r="K113" s="3">
        <v>1.29</v>
      </c>
      <c r="L113" s="3">
        <v>2</v>
      </c>
      <c r="M113" s="3">
        <v>148.1</v>
      </c>
      <c r="N113" s="3">
        <v>111.2</v>
      </c>
      <c r="O113" s="3">
        <v>4.12</v>
      </c>
      <c r="P113" s="3">
        <v>0.44</v>
      </c>
      <c r="Q113" s="3"/>
      <c r="R113" s="1"/>
    </row>
    <row r="114" spans="1:18" ht="15" thickBot="1" x14ac:dyDescent="0.35">
      <c r="A114" s="2">
        <v>49</v>
      </c>
      <c r="B114" s="3" t="s">
        <v>112</v>
      </c>
      <c r="C114" s="3">
        <v>90</v>
      </c>
      <c r="D114" s="3">
        <v>19.96</v>
      </c>
      <c r="E114" s="3">
        <v>21.75</v>
      </c>
      <c r="F114" s="3">
        <v>13.39</v>
      </c>
      <c r="G114" s="3">
        <v>282.48</v>
      </c>
      <c r="H114" s="3">
        <v>1E-3</v>
      </c>
      <c r="I114" s="3">
        <v>0.54</v>
      </c>
      <c r="J114" s="3">
        <v>4.5</v>
      </c>
      <c r="K114" s="3">
        <v>3.99</v>
      </c>
      <c r="L114" s="3">
        <v>116.9</v>
      </c>
      <c r="M114" s="3">
        <v>118.16</v>
      </c>
      <c r="N114" s="3">
        <v>193.24</v>
      </c>
      <c r="O114" s="3">
        <v>36.86</v>
      </c>
      <c r="P114" s="3">
        <v>2.04</v>
      </c>
      <c r="Q114" s="3"/>
      <c r="R114" s="1"/>
    </row>
    <row r="115" spans="1:18" ht="15" thickBot="1" x14ac:dyDescent="0.35">
      <c r="A115" s="2">
        <v>354</v>
      </c>
      <c r="B115" s="3" t="s">
        <v>113</v>
      </c>
      <c r="C115" s="3">
        <v>150</v>
      </c>
      <c r="D115" s="3">
        <v>2.84</v>
      </c>
      <c r="E115" s="3">
        <v>4.9400000000000004</v>
      </c>
      <c r="F115" s="3">
        <v>22.76</v>
      </c>
      <c r="G115" s="3">
        <v>212.44</v>
      </c>
      <c r="H115" s="3">
        <v>0.16</v>
      </c>
      <c r="I115" s="3"/>
      <c r="J115" s="3">
        <v>11.89</v>
      </c>
      <c r="K115" s="3">
        <v>0.34</v>
      </c>
      <c r="L115" s="3">
        <v>174.4</v>
      </c>
      <c r="M115" s="3">
        <v>42.08</v>
      </c>
      <c r="N115" s="3">
        <v>84.69</v>
      </c>
      <c r="O115" s="3">
        <v>28.14</v>
      </c>
      <c r="P115" s="3">
        <v>1.03</v>
      </c>
      <c r="Q115" s="3">
        <v>0.03</v>
      </c>
      <c r="R115" s="1"/>
    </row>
    <row r="116" spans="1:18" ht="15" thickBot="1" x14ac:dyDescent="0.35">
      <c r="A116" s="2"/>
      <c r="B116" s="3" t="s">
        <v>91</v>
      </c>
      <c r="C116" s="3">
        <v>200</v>
      </c>
      <c r="D116" s="3">
        <v>0.1</v>
      </c>
      <c r="E116" s="3">
        <v>0.39</v>
      </c>
      <c r="F116" s="3">
        <v>8.14</v>
      </c>
      <c r="G116" s="3">
        <v>26.2</v>
      </c>
      <c r="H116" s="3"/>
      <c r="I116" s="3"/>
      <c r="J116" s="3"/>
      <c r="K116" s="3"/>
      <c r="L116" s="3"/>
      <c r="M116" s="3">
        <v>0.18</v>
      </c>
      <c r="N116" s="3"/>
      <c r="O116" s="3"/>
      <c r="P116" s="3">
        <v>0.02</v>
      </c>
      <c r="Q116" s="3"/>
      <c r="R116" s="1"/>
    </row>
    <row r="117" spans="1:18" ht="15" thickBot="1" x14ac:dyDescent="0.35">
      <c r="A117" s="2">
        <v>18</v>
      </c>
      <c r="B117" s="3" t="s">
        <v>33</v>
      </c>
      <c r="C117" s="3">
        <v>40</v>
      </c>
      <c r="D117" s="3">
        <v>3.08</v>
      </c>
      <c r="E117" s="3">
        <v>0.96</v>
      </c>
      <c r="F117" s="3">
        <v>28</v>
      </c>
      <c r="G117" s="3">
        <v>113.6</v>
      </c>
      <c r="H117" s="3">
        <v>8.0000000000000002E-3</v>
      </c>
      <c r="I117" s="3"/>
      <c r="J117" s="3"/>
      <c r="K117" s="3"/>
      <c r="L117" s="3"/>
      <c r="M117" s="3">
        <v>9.1999999999999993</v>
      </c>
      <c r="N117" s="3">
        <v>34.799999999999997</v>
      </c>
      <c r="O117" s="3">
        <v>13.2</v>
      </c>
      <c r="P117" s="3">
        <v>0.8</v>
      </c>
      <c r="Q117" s="3"/>
      <c r="R117" s="1"/>
    </row>
    <row r="118" spans="1:18" ht="15" thickBot="1" x14ac:dyDescent="0.35">
      <c r="A118" s="2">
        <v>19</v>
      </c>
      <c r="B118" s="3" t="s">
        <v>79</v>
      </c>
      <c r="C118" s="3">
        <v>20</v>
      </c>
      <c r="D118" s="3">
        <v>0.94</v>
      </c>
      <c r="E118" s="3">
        <v>0.14000000000000001</v>
      </c>
      <c r="F118" s="3">
        <v>6.22</v>
      </c>
      <c r="G118" s="3">
        <v>42.8</v>
      </c>
      <c r="H118" s="3">
        <v>0.03</v>
      </c>
      <c r="I118" s="3"/>
      <c r="J118" s="3"/>
      <c r="K118" s="3"/>
      <c r="L118" s="3"/>
      <c r="M118" s="3">
        <v>3.6</v>
      </c>
      <c r="N118" s="3">
        <v>18.399999999999999</v>
      </c>
      <c r="O118" s="3">
        <v>4</v>
      </c>
      <c r="P118" s="3">
        <v>0.57999999999999996</v>
      </c>
      <c r="Q118" s="3"/>
      <c r="R118" s="1"/>
    </row>
    <row r="119" spans="1:18" ht="18" thickBot="1" x14ac:dyDescent="0.35">
      <c r="A119" s="2"/>
      <c r="B119" s="142" t="s">
        <v>171</v>
      </c>
      <c r="C119" s="110"/>
      <c r="D119" s="3">
        <v>47.14</v>
      </c>
      <c r="E119" s="3">
        <v>45.54</v>
      </c>
      <c r="F119" s="3">
        <v>209.28</v>
      </c>
      <c r="G119" s="3">
        <v>1496.3</v>
      </c>
      <c r="H119" s="3">
        <v>0.76</v>
      </c>
      <c r="I119" s="3">
        <v>0.84</v>
      </c>
      <c r="J119" s="3">
        <v>40.86</v>
      </c>
      <c r="K119" s="3">
        <v>6.1050000000000004</v>
      </c>
      <c r="L119" s="3">
        <v>420.11</v>
      </c>
      <c r="M119" s="3">
        <v>674.41</v>
      </c>
      <c r="N119" s="3">
        <v>677.99</v>
      </c>
      <c r="O119" s="3">
        <v>158.62</v>
      </c>
      <c r="P119" s="3">
        <v>9.1999999999999993</v>
      </c>
      <c r="Q119" s="3">
        <v>0.06</v>
      </c>
      <c r="R119" s="1"/>
    </row>
    <row r="120" spans="1:18" ht="18" thickBot="1" x14ac:dyDescent="0.35">
      <c r="A120" s="2"/>
      <c r="B120" s="142" t="s">
        <v>19</v>
      </c>
      <c r="C120" s="110"/>
      <c r="D120" s="3">
        <v>27.39</v>
      </c>
      <c r="E120" s="3">
        <v>9.33</v>
      </c>
      <c r="F120" s="3">
        <v>129.06</v>
      </c>
      <c r="G120" s="3">
        <v>584.71</v>
      </c>
      <c r="H120" s="3">
        <v>0.28199999999999997</v>
      </c>
      <c r="I120" s="3">
        <v>0.45</v>
      </c>
      <c r="J120" s="3">
        <v>1.94</v>
      </c>
      <c r="K120" s="3">
        <v>3.355</v>
      </c>
      <c r="L120" s="3">
        <v>259.60000000000002</v>
      </c>
      <c r="M120" s="3">
        <v>365.79</v>
      </c>
      <c r="N120" s="3">
        <v>340.87</v>
      </c>
      <c r="O120" s="3">
        <v>77.98</v>
      </c>
      <c r="P120" s="3">
        <v>5.0599999999999996</v>
      </c>
      <c r="Q120" s="3">
        <v>0.06</v>
      </c>
      <c r="R120" s="1"/>
    </row>
    <row r="121" spans="1:18" ht="40.200000000000003" thickBot="1" x14ac:dyDescent="0.35">
      <c r="A121" s="2" t="s">
        <v>48</v>
      </c>
      <c r="B121" s="3" t="s">
        <v>49</v>
      </c>
      <c r="C121" s="3" t="s">
        <v>50</v>
      </c>
      <c r="D121" s="3">
        <v>14.56</v>
      </c>
      <c r="E121" s="3">
        <v>2.19</v>
      </c>
      <c r="F121" s="3">
        <v>68.2</v>
      </c>
      <c r="G121" s="3">
        <v>289.42</v>
      </c>
      <c r="H121" s="3">
        <v>8.9999999999999993E-3</v>
      </c>
      <c r="I121" s="3">
        <v>0.45</v>
      </c>
      <c r="J121" s="3">
        <v>0.64</v>
      </c>
      <c r="K121" s="3">
        <v>0.78</v>
      </c>
      <c r="L121" s="3">
        <v>227.6</v>
      </c>
      <c r="M121" s="3">
        <v>121.98</v>
      </c>
      <c r="N121" s="3">
        <v>65.42</v>
      </c>
      <c r="O121" s="3">
        <v>10.56</v>
      </c>
      <c r="P121" s="3">
        <v>0.75</v>
      </c>
      <c r="Q121" s="3">
        <v>0.05</v>
      </c>
      <c r="R121" s="1"/>
    </row>
    <row r="122" spans="1:18" ht="27" thickBot="1" x14ac:dyDescent="0.35">
      <c r="A122" s="2">
        <v>245</v>
      </c>
      <c r="B122" s="3" t="s">
        <v>51</v>
      </c>
      <c r="C122" s="3">
        <v>150</v>
      </c>
      <c r="D122" s="3">
        <v>6.33</v>
      </c>
      <c r="E122" s="3">
        <v>2.68</v>
      </c>
      <c r="F122" s="3">
        <v>20.53</v>
      </c>
      <c r="G122" s="3">
        <v>87.44</v>
      </c>
      <c r="H122" s="3">
        <v>3.0000000000000001E-3</v>
      </c>
      <c r="I122" s="3"/>
      <c r="J122" s="3"/>
      <c r="K122" s="3">
        <v>0.125</v>
      </c>
      <c r="L122" s="3">
        <v>12</v>
      </c>
      <c r="M122" s="3">
        <v>114.4</v>
      </c>
      <c r="N122" s="3">
        <v>150.65</v>
      </c>
      <c r="O122" s="3">
        <v>40.22</v>
      </c>
      <c r="P122" s="3">
        <v>3.39</v>
      </c>
      <c r="Q122" s="3"/>
      <c r="R122" s="1"/>
    </row>
    <row r="123" spans="1:18" ht="27" thickBot="1" x14ac:dyDescent="0.35">
      <c r="A123" s="2" t="s">
        <v>52</v>
      </c>
      <c r="B123" s="3" t="s">
        <v>53</v>
      </c>
      <c r="C123" s="3">
        <v>200</v>
      </c>
      <c r="D123" s="3">
        <v>3.42</v>
      </c>
      <c r="E123" s="3">
        <v>3.5</v>
      </c>
      <c r="F123" s="3">
        <v>12.33</v>
      </c>
      <c r="G123" s="3">
        <v>94.25</v>
      </c>
      <c r="H123" s="3">
        <v>0.19</v>
      </c>
      <c r="I123" s="3"/>
      <c r="J123" s="3">
        <v>1.3</v>
      </c>
      <c r="K123" s="3">
        <v>2.4500000000000002</v>
      </c>
      <c r="L123" s="3">
        <v>20</v>
      </c>
      <c r="M123" s="3">
        <v>120.21</v>
      </c>
      <c r="N123" s="3">
        <v>90</v>
      </c>
      <c r="O123" s="3">
        <v>14</v>
      </c>
      <c r="P123" s="3">
        <v>0.12</v>
      </c>
      <c r="Q123" s="3">
        <v>0.01</v>
      </c>
      <c r="R123" s="1"/>
    </row>
    <row r="124" spans="1:18" ht="15" thickBot="1" x14ac:dyDescent="0.35">
      <c r="A124" s="2">
        <v>18</v>
      </c>
      <c r="B124" s="3" t="s">
        <v>33</v>
      </c>
      <c r="C124" s="3">
        <v>40</v>
      </c>
      <c r="D124" s="3">
        <v>3.08</v>
      </c>
      <c r="E124" s="3">
        <v>0.96</v>
      </c>
      <c r="F124" s="3">
        <v>28</v>
      </c>
      <c r="G124" s="3">
        <v>113.6</v>
      </c>
      <c r="H124" s="3">
        <v>0.08</v>
      </c>
      <c r="I124" s="3"/>
      <c r="J124" s="3"/>
      <c r="K124" s="3"/>
      <c r="L124" s="3"/>
      <c r="M124" s="3">
        <v>9.1999999999999993</v>
      </c>
      <c r="N124" s="3">
        <v>34.799999999999997</v>
      </c>
      <c r="O124" s="3">
        <v>13.2</v>
      </c>
      <c r="P124" s="3">
        <v>0.8</v>
      </c>
      <c r="Q124" s="3"/>
      <c r="R124" s="1"/>
    </row>
    <row r="125" spans="1:18" ht="18" thickBot="1" x14ac:dyDescent="0.35">
      <c r="A125" s="2"/>
      <c r="B125" s="142" t="s">
        <v>72</v>
      </c>
      <c r="C125" s="110"/>
      <c r="D125" s="3">
        <v>19.75</v>
      </c>
      <c r="E125" s="3">
        <v>36.21</v>
      </c>
      <c r="F125" s="3">
        <v>80.22</v>
      </c>
      <c r="G125" s="3">
        <v>911.59</v>
      </c>
      <c r="H125" s="3">
        <v>0.47799999999999998</v>
      </c>
      <c r="I125" s="3">
        <v>0.39</v>
      </c>
      <c r="J125" s="3">
        <v>38.92</v>
      </c>
      <c r="K125" s="3">
        <v>2.75</v>
      </c>
      <c r="L125" s="3">
        <v>160.51</v>
      </c>
      <c r="M125" s="3">
        <v>308.62</v>
      </c>
      <c r="N125" s="3">
        <v>337.12</v>
      </c>
      <c r="O125" s="3">
        <v>80.64</v>
      </c>
      <c r="P125" s="3">
        <v>4.1399999999999997</v>
      </c>
      <c r="Q125" s="3">
        <v>0</v>
      </c>
      <c r="R125" s="1"/>
    </row>
    <row r="126" spans="1:18" ht="27" thickBot="1" x14ac:dyDescent="0.35">
      <c r="A126" s="2">
        <v>36</v>
      </c>
      <c r="B126" s="3" t="s">
        <v>114</v>
      </c>
      <c r="C126" s="3">
        <v>60</v>
      </c>
      <c r="D126" s="3">
        <v>0.48</v>
      </c>
      <c r="E126" s="3">
        <v>0.06</v>
      </c>
      <c r="F126" s="3">
        <v>1.02</v>
      </c>
      <c r="G126" s="3">
        <v>7.8</v>
      </c>
      <c r="H126" s="3">
        <v>0.02</v>
      </c>
      <c r="I126" s="3"/>
      <c r="J126" s="3">
        <v>3</v>
      </c>
      <c r="K126" s="3"/>
      <c r="L126" s="3"/>
      <c r="M126" s="3">
        <v>13.8</v>
      </c>
      <c r="N126" s="3">
        <v>14.4</v>
      </c>
      <c r="O126" s="3">
        <v>8.4</v>
      </c>
      <c r="P126" s="3">
        <v>0.36</v>
      </c>
      <c r="Q126" s="3"/>
      <c r="R126" s="1"/>
    </row>
    <row r="127" spans="1:18" ht="27" thickBot="1" x14ac:dyDescent="0.35">
      <c r="A127" s="2">
        <v>119</v>
      </c>
      <c r="B127" s="3" t="s">
        <v>82</v>
      </c>
      <c r="C127" s="3">
        <v>200</v>
      </c>
      <c r="D127" s="3">
        <v>1.6</v>
      </c>
      <c r="E127" s="3">
        <v>5.35</v>
      </c>
      <c r="F127" s="3">
        <v>8.48</v>
      </c>
      <c r="G127" s="3">
        <v>159.36000000000001</v>
      </c>
      <c r="H127" s="3">
        <v>8.0000000000000002E-3</v>
      </c>
      <c r="I127" s="3">
        <v>0.21</v>
      </c>
      <c r="J127" s="3">
        <v>15.98</v>
      </c>
      <c r="K127" s="3"/>
      <c r="L127" s="3">
        <v>9.01</v>
      </c>
      <c r="M127" s="3">
        <v>135.15</v>
      </c>
      <c r="N127" s="3">
        <v>62.33</v>
      </c>
      <c r="O127" s="3">
        <v>19.03</v>
      </c>
      <c r="P127" s="3">
        <v>0.09</v>
      </c>
      <c r="Q127" s="3"/>
      <c r="R127" s="1"/>
    </row>
    <row r="128" spans="1:18" ht="27" thickBot="1" x14ac:dyDescent="0.35">
      <c r="A128" s="2" t="s">
        <v>115</v>
      </c>
      <c r="B128" s="3" t="s">
        <v>116</v>
      </c>
      <c r="C128" s="3">
        <v>90</v>
      </c>
      <c r="D128" s="3">
        <v>10.44</v>
      </c>
      <c r="E128" s="3">
        <v>25.83</v>
      </c>
      <c r="F128" s="3">
        <v>3.31</v>
      </c>
      <c r="G128" s="3">
        <v>406.71</v>
      </c>
      <c r="H128" s="3">
        <v>0.28000000000000003</v>
      </c>
      <c r="I128" s="3">
        <v>0.18</v>
      </c>
      <c r="J128" s="3">
        <v>1.94</v>
      </c>
      <c r="K128" s="3">
        <v>2.6</v>
      </c>
      <c r="L128" s="3">
        <v>135.5</v>
      </c>
      <c r="M128" s="3">
        <v>128.59</v>
      </c>
      <c r="N128" s="3">
        <v>129.13999999999999</v>
      </c>
      <c r="O128" s="3">
        <v>7.89</v>
      </c>
      <c r="P128" s="3">
        <v>0.34</v>
      </c>
      <c r="Q128" s="3"/>
      <c r="R128" s="1"/>
    </row>
    <row r="129" spans="1:18" ht="15" thickBot="1" x14ac:dyDescent="0.35">
      <c r="A129" s="2">
        <v>342</v>
      </c>
      <c r="B129" s="3" t="s">
        <v>84</v>
      </c>
      <c r="C129" s="3">
        <v>150</v>
      </c>
      <c r="D129" s="3">
        <v>3.75</v>
      </c>
      <c r="E129" s="3">
        <v>4.1500000000000004</v>
      </c>
      <c r="F129" s="3">
        <v>29.19</v>
      </c>
      <c r="G129" s="3">
        <v>154.12</v>
      </c>
      <c r="H129" s="3">
        <v>0.06</v>
      </c>
      <c r="I129" s="3"/>
      <c r="J129" s="3">
        <v>14</v>
      </c>
      <c r="K129" s="3">
        <v>0.15</v>
      </c>
      <c r="L129" s="3">
        <v>16</v>
      </c>
      <c r="M129" s="3">
        <v>8.8800000000000008</v>
      </c>
      <c r="N129" s="3">
        <v>81.45</v>
      </c>
      <c r="O129" s="3">
        <v>26.72</v>
      </c>
      <c r="P129" s="3">
        <v>0.56999999999999995</v>
      </c>
      <c r="Q129" s="3"/>
      <c r="R129" s="1"/>
    </row>
    <row r="130" spans="1:18" ht="15" thickBot="1" x14ac:dyDescent="0.35">
      <c r="A130" s="2">
        <v>484</v>
      </c>
      <c r="B130" s="3" t="s">
        <v>101</v>
      </c>
      <c r="C130" s="3">
        <v>200</v>
      </c>
      <c r="D130" s="3">
        <v>1</v>
      </c>
      <c r="E130" s="3">
        <v>0.2</v>
      </c>
      <c r="F130" s="3">
        <v>18</v>
      </c>
      <c r="G130" s="3">
        <v>84</v>
      </c>
      <c r="H130" s="3">
        <v>0.04</v>
      </c>
      <c r="I130" s="3"/>
      <c r="J130" s="3">
        <v>4</v>
      </c>
      <c r="K130" s="3"/>
      <c r="L130" s="3"/>
      <c r="M130" s="3">
        <v>14</v>
      </c>
      <c r="N130" s="3">
        <v>14</v>
      </c>
      <c r="O130" s="3">
        <v>8</v>
      </c>
      <c r="P130" s="3">
        <v>1.8</v>
      </c>
      <c r="Q130" s="3"/>
      <c r="R130" s="1"/>
    </row>
    <row r="131" spans="1:18" ht="15" thickBot="1" x14ac:dyDescent="0.35">
      <c r="A131" s="2">
        <v>18</v>
      </c>
      <c r="B131" s="3" t="s">
        <v>56</v>
      </c>
      <c r="C131" s="3">
        <v>20</v>
      </c>
      <c r="D131" s="3">
        <v>1.54</v>
      </c>
      <c r="E131" s="3">
        <v>0.48</v>
      </c>
      <c r="F131" s="3">
        <v>14</v>
      </c>
      <c r="G131" s="3">
        <v>56.8</v>
      </c>
      <c r="H131" s="3">
        <v>0.04</v>
      </c>
      <c r="I131" s="3"/>
      <c r="J131" s="3"/>
      <c r="K131" s="3"/>
      <c r="L131" s="3"/>
      <c r="M131" s="3">
        <v>4.5999999999999996</v>
      </c>
      <c r="N131" s="3">
        <v>17.399999999999999</v>
      </c>
      <c r="O131" s="3">
        <v>6.6</v>
      </c>
      <c r="P131" s="3">
        <v>0.4</v>
      </c>
      <c r="Q131" s="3"/>
      <c r="R131" s="1"/>
    </row>
    <row r="132" spans="1:18" ht="15" thickBot="1" x14ac:dyDescent="0.35">
      <c r="A132" s="2">
        <v>19</v>
      </c>
      <c r="B132" s="3" t="s">
        <v>79</v>
      </c>
      <c r="C132" s="3">
        <v>20</v>
      </c>
      <c r="D132" s="3">
        <v>0.94</v>
      </c>
      <c r="E132" s="3">
        <v>0.14000000000000001</v>
      </c>
      <c r="F132" s="3">
        <v>6.22</v>
      </c>
      <c r="G132" s="3">
        <v>42.8</v>
      </c>
      <c r="H132" s="3">
        <v>0.03</v>
      </c>
      <c r="I132" s="3"/>
      <c r="J132" s="3"/>
      <c r="K132" s="3"/>
      <c r="L132" s="3"/>
      <c r="M132" s="3">
        <v>3.6</v>
      </c>
      <c r="N132" s="3">
        <v>18.399999999999999</v>
      </c>
      <c r="O132" s="3">
        <v>4</v>
      </c>
      <c r="P132" s="3">
        <v>0.57999999999999996</v>
      </c>
      <c r="Q132" s="3"/>
      <c r="R132" s="1"/>
    </row>
    <row r="133" spans="1:18" ht="18" thickBot="1" x14ac:dyDescent="0.35">
      <c r="A133" s="2"/>
      <c r="B133" s="142" t="s">
        <v>172</v>
      </c>
      <c r="C133" s="110"/>
      <c r="D133" s="3">
        <v>48.006</v>
      </c>
      <c r="E133" s="3">
        <v>48.99</v>
      </c>
      <c r="F133" s="3">
        <v>202.96</v>
      </c>
      <c r="G133" s="3">
        <v>1415.326</v>
      </c>
      <c r="H133" s="3">
        <v>0.72</v>
      </c>
      <c r="I133" s="3">
        <v>0.84</v>
      </c>
      <c r="J133" s="3">
        <v>36.31</v>
      </c>
      <c r="K133" s="3">
        <v>6.2</v>
      </c>
      <c r="L133" s="3">
        <v>422.51</v>
      </c>
      <c r="M133" s="3">
        <v>675.21</v>
      </c>
      <c r="N133" s="3">
        <v>661.49</v>
      </c>
      <c r="O133" s="3">
        <v>156.62</v>
      </c>
      <c r="P133" s="3">
        <v>7.55</v>
      </c>
      <c r="Q133" s="3">
        <v>0.06</v>
      </c>
      <c r="R133" s="1"/>
    </row>
    <row r="134" spans="1:18" ht="18" thickBot="1" x14ac:dyDescent="0.35">
      <c r="A134" s="2"/>
      <c r="B134" s="142" t="s">
        <v>19</v>
      </c>
      <c r="C134" s="110"/>
      <c r="D134" s="3">
        <v>28.22</v>
      </c>
      <c r="E134" s="3">
        <v>31.66</v>
      </c>
      <c r="F134" s="3">
        <v>69.62</v>
      </c>
      <c r="G134" s="3">
        <v>541.15</v>
      </c>
      <c r="H134" s="3">
        <v>0.52</v>
      </c>
      <c r="I134" s="3">
        <v>0.32</v>
      </c>
      <c r="J134" s="3">
        <v>18.5</v>
      </c>
      <c r="K134" s="3">
        <v>3.8</v>
      </c>
      <c r="L134" s="3">
        <v>220</v>
      </c>
      <c r="M134" s="3">
        <v>225.69</v>
      </c>
      <c r="N134" s="3">
        <v>200.9</v>
      </c>
      <c r="O134" s="3">
        <v>75.819999999999993</v>
      </c>
      <c r="P134" s="3">
        <v>5.48</v>
      </c>
      <c r="Q134" s="3">
        <v>0</v>
      </c>
      <c r="R134" s="1"/>
    </row>
    <row r="135" spans="1:18" ht="27" thickBot="1" x14ac:dyDescent="0.35">
      <c r="A135" s="2">
        <v>504</v>
      </c>
      <c r="B135" s="3" t="s">
        <v>54</v>
      </c>
      <c r="C135" s="3">
        <v>180</v>
      </c>
      <c r="D135" s="3">
        <v>26.06</v>
      </c>
      <c r="E135" s="3">
        <v>31.13</v>
      </c>
      <c r="F135" s="3">
        <v>40.049999999999997</v>
      </c>
      <c r="G135" s="3">
        <v>437.4</v>
      </c>
      <c r="H135" s="3">
        <v>0.42</v>
      </c>
      <c r="I135" s="3">
        <v>0.32</v>
      </c>
      <c r="J135" s="3">
        <v>8.4</v>
      </c>
      <c r="K135" s="3">
        <v>3.8</v>
      </c>
      <c r="L135" s="3">
        <v>220</v>
      </c>
      <c r="M135" s="3">
        <v>204.88</v>
      </c>
      <c r="N135" s="3">
        <v>172.5</v>
      </c>
      <c r="O135" s="3">
        <v>60.22</v>
      </c>
      <c r="P135" s="3">
        <v>2.86</v>
      </c>
      <c r="Q135" s="3"/>
      <c r="R135" s="1"/>
    </row>
    <row r="136" spans="1:18" ht="15" thickBot="1" x14ac:dyDescent="0.35">
      <c r="A136" s="2">
        <v>420</v>
      </c>
      <c r="B136" s="3" t="s">
        <v>55</v>
      </c>
      <c r="C136" s="3">
        <v>200</v>
      </c>
      <c r="D136" s="3">
        <v>0.22</v>
      </c>
      <c r="E136" s="3">
        <v>0.05</v>
      </c>
      <c r="F136" s="3">
        <v>5.57</v>
      </c>
      <c r="G136" s="3">
        <v>20.95</v>
      </c>
      <c r="H136" s="3">
        <v>0.01</v>
      </c>
      <c r="I136" s="3"/>
      <c r="J136" s="3">
        <v>0.1</v>
      </c>
      <c r="K136" s="3"/>
      <c r="L136" s="3"/>
      <c r="M136" s="3">
        <v>0.21</v>
      </c>
      <c r="N136" s="3"/>
      <c r="O136" s="3"/>
      <c r="P136" s="3">
        <v>0.02</v>
      </c>
      <c r="Q136" s="3"/>
      <c r="R136" s="1"/>
    </row>
    <row r="137" spans="1:18" ht="15" thickBot="1" x14ac:dyDescent="0.35">
      <c r="A137" s="2">
        <v>18</v>
      </c>
      <c r="B137" s="3" t="s">
        <v>56</v>
      </c>
      <c r="C137" s="3">
        <v>20</v>
      </c>
      <c r="D137" s="3">
        <v>1.54</v>
      </c>
      <c r="E137" s="3">
        <v>0.48</v>
      </c>
      <c r="F137" s="3">
        <v>14</v>
      </c>
      <c r="G137" s="3">
        <v>56.8</v>
      </c>
      <c r="H137" s="3">
        <v>0.04</v>
      </c>
      <c r="I137" s="3"/>
      <c r="J137" s="3"/>
      <c r="K137" s="3"/>
      <c r="L137" s="3"/>
      <c r="M137" s="3">
        <v>4.5999999999999996</v>
      </c>
      <c r="N137" s="3">
        <v>17.399999999999999</v>
      </c>
      <c r="O137" s="3">
        <v>6.6</v>
      </c>
      <c r="P137" s="3">
        <v>0.4</v>
      </c>
      <c r="Q137" s="3"/>
      <c r="R137" s="1"/>
    </row>
    <row r="138" spans="1:18" ht="15" thickBot="1" x14ac:dyDescent="0.35">
      <c r="A138" s="2">
        <v>403</v>
      </c>
      <c r="B138" s="3" t="s">
        <v>22</v>
      </c>
      <c r="C138" s="3">
        <v>100</v>
      </c>
      <c r="D138" s="3">
        <v>0.4</v>
      </c>
      <c r="E138" s="3"/>
      <c r="F138" s="3">
        <v>10</v>
      </c>
      <c r="G138" s="3">
        <v>26</v>
      </c>
      <c r="H138" s="3">
        <v>0.05</v>
      </c>
      <c r="I138" s="3"/>
      <c r="J138" s="3">
        <v>10</v>
      </c>
      <c r="K138" s="3"/>
      <c r="L138" s="3"/>
      <c r="M138" s="3">
        <v>16</v>
      </c>
      <c r="N138" s="3">
        <v>11</v>
      </c>
      <c r="O138" s="3">
        <v>9</v>
      </c>
      <c r="P138" s="3">
        <v>2.2000000000000002</v>
      </c>
      <c r="Q138" s="3"/>
      <c r="R138" s="1"/>
    </row>
    <row r="139" spans="1:18" ht="18" thickBot="1" x14ac:dyDescent="0.35">
      <c r="A139" s="2"/>
      <c r="B139" s="142" t="s">
        <v>72</v>
      </c>
      <c r="C139" s="110"/>
      <c r="D139" s="3">
        <v>19.786000000000001</v>
      </c>
      <c r="E139" s="3">
        <v>17.329999999999998</v>
      </c>
      <c r="F139" s="3">
        <v>133.34</v>
      </c>
      <c r="G139" s="3">
        <v>874.17600000000004</v>
      </c>
      <c r="H139" s="3">
        <v>0.2</v>
      </c>
      <c r="I139" s="3">
        <v>0.52</v>
      </c>
      <c r="J139" s="3">
        <v>17.809999999999999</v>
      </c>
      <c r="K139" s="3">
        <v>2.4</v>
      </c>
      <c r="L139" s="3">
        <v>202.51</v>
      </c>
      <c r="M139" s="3">
        <v>449.52</v>
      </c>
      <c r="N139" s="3">
        <v>460.59</v>
      </c>
      <c r="O139" s="3">
        <v>80.8</v>
      </c>
      <c r="P139" s="3">
        <v>2.0699999999999998</v>
      </c>
      <c r="Q139" s="3">
        <v>0.06</v>
      </c>
      <c r="R139" s="1"/>
    </row>
    <row r="140" spans="1:18" ht="15" thickBot="1" x14ac:dyDescent="0.35">
      <c r="A140" s="2">
        <v>94</v>
      </c>
      <c r="B140" s="3" t="s">
        <v>117</v>
      </c>
      <c r="C140" s="3">
        <v>60</v>
      </c>
      <c r="D140" s="3">
        <v>1.9</v>
      </c>
      <c r="E140" s="3">
        <v>6.41</v>
      </c>
      <c r="F140" s="3">
        <v>8.27</v>
      </c>
      <c r="G140" s="3">
        <v>163.91</v>
      </c>
      <c r="H140" s="3">
        <v>0.1</v>
      </c>
      <c r="I140" s="3"/>
      <c r="J140" s="3">
        <v>4.6500000000000004</v>
      </c>
      <c r="K140" s="3"/>
      <c r="L140" s="3">
        <v>112.5</v>
      </c>
      <c r="M140" s="3">
        <v>11.78</v>
      </c>
      <c r="N140" s="3">
        <v>138.97</v>
      </c>
      <c r="O140" s="3">
        <v>5.04</v>
      </c>
      <c r="P140" s="3">
        <v>0.54</v>
      </c>
      <c r="Q140" s="3">
        <v>0.01</v>
      </c>
      <c r="R140" s="1"/>
    </row>
    <row r="141" spans="1:18" ht="15" thickBot="1" x14ac:dyDescent="0.35">
      <c r="A141" s="2">
        <v>99</v>
      </c>
      <c r="B141" s="3" t="s">
        <v>97</v>
      </c>
      <c r="C141" s="3">
        <v>200</v>
      </c>
      <c r="D141" s="3">
        <v>1.61</v>
      </c>
      <c r="E141" s="3">
        <v>3.26</v>
      </c>
      <c r="F141" s="3">
        <v>10.039999999999999</v>
      </c>
      <c r="G141" s="3">
        <v>181.5</v>
      </c>
      <c r="H141" s="3">
        <v>0.01</v>
      </c>
      <c r="I141" s="3">
        <v>0.02</v>
      </c>
      <c r="J141" s="3">
        <v>6.8</v>
      </c>
      <c r="K141" s="3">
        <v>0.8</v>
      </c>
      <c r="L141" s="3"/>
      <c r="M141" s="3">
        <v>161.1</v>
      </c>
      <c r="N141" s="3">
        <v>61.17</v>
      </c>
      <c r="O141" s="3">
        <v>3.17</v>
      </c>
      <c r="P141" s="3">
        <v>0.04</v>
      </c>
      <c r="Q141" s="3"/>
      <c r="R141" s="1"/>
    </row>
    <row r="142" spans="1:18" ht="27" thickBot="1" x14ac:dyDescent="0.35">
      <c r="A142" s="2">
        <v>334</v>
      </c>
      <c r="B142" s="3" t="s">
        <v>118</v>
      </c>
      <c r="C142" s="3">
        <v>240</v>
      </c>
      <c r="D142" s="3">
        <v>13.666</v>
      </c>
      <c r="E142" s="3">
        <v>7.02</v>
      </c>
      <c r="F142" s="3">
        <v>80.98</v>
      </c>
      <c r="G142" s="3">
        <v>379.63600000000002</v>
      </c>
      <c r="H142" s="3">
        <v>0.01</v>
      </c>
      <c r="I142" s="3">
        <v>0.5</v>
      </c>
      <c r="J142" s="3">
        <v>4</v>
      </c>
      <c r="K142" s="3">
        <v>1.6</v>
      </c>
      <c r="L142" s="3">
        <v>90</v>
      </c>
      <c r="M142" s="3">
        <v>264.88</v>
      </c>
      <c r="N142" s="3">
        <v>222.5</v>
      </c>
      <c r="O142" s="3">
        <v>60.22</v>
      </c>
      <c r="P142" s="3">
        <v>0.04</v>
      </c>
      <c r="Q142" s="3">
        <v>0.05</v>
      </c>
      <c r="R142" s="1"/>
    </row>
    <row r="143" spans="1:18" ht="27" thickBot="1" x14ac:dyDescent="0.35">
      <c r="A143" s="2">
        <v>451</v>
      </c>
      <c r="B143" s="3" t="s">
        <v>78</v>
      </c>
      <c r="C143" s="3">
        <v>200</v>
      </c>
      <c r="D143" s="3">
        <v>0.13</v>
      </c>
      <c r="E143" s="3">
        <v>0.02</v>
      </c>
      <c r="F143" s="3">
        <v>13.83</v>
      </c>
      <c r="G143" s="3">
        <v>49.53</v>
      </c>
      <c r="H143" s="3">
        <v>0.01</v>
      </c>
      <c r="I143" s="3"/>
      <c r="J143" s="3">
        <v>2.36</v>
      </c>
      <c r="K143" s="3"/>
      <c r="L143" s="3">
        <v>0.01</v>
      </c>
      <c r="M143" s="3">
        <v>3.56</v>
      </c>
      <c r="N143" s="3">
        <v>2.15</v>
      </c>
      <c r="O143" s="3">
        <v>1.77</v>
      </c>
      <c r="P143" s="3">
        <v>0.47</v>
      </c>
      <c r="Q143" s="3"/>
      <c r="R143" s="1"/>
    </row>
    <row r="144" spans="1:18" ht="15" thickBot="1" x14ac:dyDescent="0.35">
      <c r="A144" s="2">
        <v>18</v>
      </c>
      <c r="B144" s="3" t="s">
        <v>56</v>
      </c>
      <c r="C144" s="3">
        <v>20</v>
      </c>
      <c r="D144" s="3">
        <v>1.54</v>
      </c>
      <c r="E144" s="3">
        <v>0.48</v>
      </c>
      <c r="F144" s="3">
        <v>14</v>
      </c>
      <c r="G144" s="3">
        <v>56.8</v>
      </c>
      <c r="H144" s="3">
        <v>0.04</v>
      </c>
      <c r="I144" s="3"/>
      <c r="J144" s="3"/>
      <c r="K144" s="3"/>
      <c r="L144" s="3"/>
      <c r="M144" s="3">
        <v>4.5999999999999996</v>
      </c>
      <c r="N144" s="3">
        <v>17.399999999999999</v>
      </c>
      <c r="O144" s="3">
        <v>6.6</v>
      </c>
      <c r="P144" s="3">
        <v>0.4</v>
      </c>
      <c r="Q144" s="3"/>
      <c r="R144" s="1"/>
    </row>
    <row r="145" spans="1:18" ht="15" thickBot="1" x14ac:dyDescent="0.35">
      <c r="A145" s="2">
        <v>19</v>
      </c>
      <c r="B145" s="3" t="s">
        <v>79</v>
      </c>
      <c r="C145" s="3">
        <v>20</v>
      </c>
      <c r="D145" s="3">
        <v>0.94</v>
      </c>
      <c r="E145" s="3">
        <v>0.14000000000000001</v>
      </c>
      <c r="F145" s="3">
        <v>6.22</v>
      </c>
      <c r="G145" s="3">
        <v>42.8</v>
      </c>
      <c r="H145" s="3">
        <v>0.03</v>
      </c>
      <c r="I145" s="3"/>
      <c r="J145" s="3"/>
      <c r="K145" s="3"/>
      <c r="L145" s="3"/>
      <c r="M145" s="3">
        <v>3.6</v>
      </c>
      <c r="N145" s="3">
        <v>18.399999999999999</v>
      </c>
      <c r="O145" s="3">
        <v>4</v>
      </c>
      <c r="P145" s="3">
        <v>0.57999999999999996</v>
      </c>
      <c r="Q145" s="3"/>
      <c r="R145" s="1"/>
    </row>
  </sheetData>
  <mergeCells count="41"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  <mergeCell ref="B50:C50"/>
    <mergeCell ref="M4:Q4"/>
    <mergeCell ref="B6:C6"/>
    <mergeCell ref="B7:C7"/>
    <mergeCell ref="B13:C13"/>
    <mergeCell ref="B21:C21"/>
    <mergeCell ref="B22:C22"/>
    <mergeCell ref="B27:C27"/>
    <mergeCell ref="B35:C35"/>
    <mergeCell ref="B36:C36"/>
    <mergeCell ref="B41:C41"/>
    <mergeCell ref="B49:C49"/>
    <mergeCell ref="B106:C106"/>
    <mergeCell ref="B55:C55"/>
    <mergeCell ref="B63:C63"/>
    <mergeCell ref="B64:C64"/>
    <mergeCell ref="B69:C69"/>
    <mergeCell ref="B78:C78"/>
    <mergeCell ref="B79:C79"/>
    <mergeCell ref="B84:C84"/>
    <mergeCell ref="B91:C91"/>
    <mergeCell ref="B92:C92"/>
    <mergeCell ref="B97:C97"/>
    <mergeCell ref="B105:C105"/>
    <mergeCell ref="B139:C139"/>
    <mergeCell ref="B111:C111"/>
    <mergeCell ref="B119:C119"/>
    <mergeCell ref="B120:C120"/>
    <mergeCell ref="B125:C125"/>
    <mergeCell ref="B133:C133"/>
    <mergeCell ref="B134:C1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workbookViewId="0">
      <selection activeCell="B57" sqref="B57"/>
    </sheetView>
  </sheetViews>
  <sheetFormatPr defaultRowHeight="14.4" x14ac:dyDescent="0.3"/>
  <cols>
    <col min="2" max="2" width="30.6640625" customWidth="1"/>
  </cols>
  <sheetData>
    <row r="1" spans="1:16" x14ac:dyDescent="0.3">
      <c r="A1" s="108" t="s">
        <v>119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21"/>
      <c r="P1" s="1"/>
    </row>
    <row r="2" spans="1:16" ht="25.5" customHeight="1" thickBot="1" x14ac:dyDescent="0.3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1"/>
    </row>
    <row r="3" spans="1:16" ht="27" thickBot="1" x14ac:dyDescent="0.35">
      <c r="A3" s="2" t="s">
        <v>0</v>
      </c>
      <c r="B3" s="102" t="s">
        <v>1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03"/>
      <c r="P3" s="1"/>
    </row>
    <row r="4" spans="1:16" s="20" customFormat="1" ht="18" customHeight="1" thickBot="1" x14ac:dyDescent="0.35">
      <c r="A4" s="152" t="s">
        <v>2</v>
      </c>
      <c r="B4" s="152" t="s">
        <v>120</v>
      </c>
      <c r="C4" s="152" t="s">
        <v>4</v>
      </c>
      <c r="D4" s="152" t="s">
        <v>5</v>
      </c>
      <c r="E4" s="152" t="s">
        <v>6</v>
      </c>
      <c r="F4" s="152" t="s">
        <v>7</v>
      </c>
      <c r="G4" s="152" t="s">
        <v>8</v>
      </c>
      <c r="H4" s="143" t="s">
        <v>121</v>
      </c>
      <c r="I4" s="144"/>
      <c r="J4" s="145"/>
      <c r="K4" s="143" t="s">
        <v>10</v>
      </c>
      <c r="L4" s="144"/>
      <c r="M4" s="144"/>
      <c r="N4" s="144"/>
      <c r="O4" s="145"/>
      <c r="P4" s="19"/>
    </row>
    <row r="5" spans="1:16" s="20" customFormat="1" ht="15" thickBot="1" x14ac:dyDescent="0.35">
      <c r="A5" s="153"/>
      <c r="B5" s="153"/>
      <c r="C5" s="153"/>
      <c r="D5" s="153"/>
      <c r="E5" s="153"/>
      <c r="F5" s="153"/>
      <c r="G5" s="153"/>
      <c r="H5" s="21" t="s">
        <v>11</v>
      </c>
      <c r="I5" s="21" t="s">
        <v>12</v>
      </c>
      <c r="J5" s="21" t="s">
        <v>13</v>
      </c>
      <c r="K5" s="21" t="s">
        <v>14</v>
      </c>
      <c r="L5" s="21" t="s">
        <v>15</v>
      </c>
      <c r="M5" s="21" t="s">
        <v>16</v>
      </c>
      <c r="N5" s="21" t="s">
        <v>17</v>
      </c>
      <c r="O5" s="21" t="s">
        <v>18</v>
      </c>
      <c r="P5" s="19"/>
    </row>
    <row r="6" spans="1:16" ht="18" thickBot="1" x14ac:dyDescent="0.35">
      <c r="A6" s="2"/>
      <c r="B6" s="142" t="s">
        <v>161</v>
      </c>
      <c r="C6" s="11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8" thickBot="1" x14ac:dyDescent="0.35">
      <c r="A7" s="2"/>
      <c r="B7" s="142" t="s">
        <v>19</v>
      </c>
      <c r="C7" s="110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4">
        <v>0</v>
      </c>
      <c r="P7" s="1"/>
    </row>
    <row r="8" spans="1:16" ht="15" thickBot="1" x14ac:dyDescent="0.35">
      <c r="A8" s="2">
        <v>726</v>
      </c>
      <c r="B8" s="3" t="s">
        <v>122</v>
      </c>
      <c r="C8" s="3">
        <v>200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4">
        <v>0</v>
      </c>
      <c r="P8" s="1"/>
    </row>
    <row r="9" spans="1:16" ht="15" thickBot="1" x14ac:dyDescent="0.35">
      <c r="A9" s="2">
        <v>471</v>
      </c>
      <c r="B9" s="3" t="s">
        <v>123</v>
      </c>
      <c r="C9" s="3">
        <v>30</v>
      </c>
      <c r="D9" s="3">
        <v>2.1</v>
      </c>
      <c r="E9" s="3">
        <v>2.97</v>
      </c>
      <c r="F9" s="3">
        <v>2.85</v>
      </c>
      <c r="G9" s="3">
        <v>150.5</v>
      </c>
      <c r="H9" s="3">
        <v>0.27</v>
      </c>
      <c r="I9" s="3">
        <v>0.3</v>
      </c>
      <c r="J9" s="3">
        <v>12.6</v>
      </c>
      <c r="K9" s="3">
        <v>152.1</v>
      </c>
      <c r="L9" s="3">
        <v>65.7</v>
      </c>
      <c r="M9" s="3">
        <v>10.199999999999999</v>
      </c>
      <c r="N9" s="3">
        <v>0.06</v>
      </c>
      <c r="O9" s="4">
        <v>0</v>
      </c>
      <c r="P9" s="1"/>
    </row>
    <row r="10" spans="1:16" ht="15" thickBot="1" x14ac:dyDescent="0.35">
      <c r="A10" s="2">
        <v>403</v>
      </c>
      <c r="B10" s="3" t="s">
        <v>22</v>
      </c>
      <c r="C10" s="3">
        <v>100</v>
      </c>
      <c r="D10" s="3">
        <v>0.4</v>
      </c>
      <c r="E10" s="3"/>
      <c r="F10" s="3">
        <v>15</v>
      </c>
      <c r="G10" s="3">
        <v>26</v>
      </c>
      <c r="H10" s="3">
        <v>0.05</v>
      </c>
      <c r="I10" s="3">
        <v>10</v>
      </c>
      <c r="J10" s="3"/>
      <c r="K10" s="3">
        <v>16</v>
      </c>
      <c r="L10" s="3">
        <v>11</v>
      </c>
      <c r="M10" s="3">
        <v>9</v>
      </c>
      <c r="N10" s="3">
        <v>2.2000000000000002</v>
      </c>
      <c r="O10" s="4"/>
      <c r="P10" s="1"/>
    </row>
    <row r="11" spans="1:16" ht="15" thickBot="1" x14ac:dyDescent="0.35">
      <c r="A11" s="2" t="s">
        <v>23</v>
      </c>
      <c r="B11" s="3" t="s">
        <v>24</v>
      </c>
      <c r="C11" s="3">
        <v>200</v>
      </c>
      <c r="D11" s="3">
        <v>0.27</v>
      </c>
      <c r="E11" s="3">
        <v>0.05</v>
      </c>
      <c r="F11" s="3">
        <v>8.625</v>
      </c>
      <c r="G11" s="3">
        <v>22.5</v>
      </c>
      <c r="H11" s="3">
        <v>0.01</v>
      </c>
      <c r="I11" s="3">
        <v>2.1</v>
      </c>
      <c r="J11" s="3"/>
      <c r="K11" s="3">
        <v>2.21</v>
      </c>
      <c r="L11" s="3">
        <v>1.1000000000000001</v>
      </c>
      <c r="M11" s="3">
        <v>0.6</v>
      </c>
      <c r="N11" s="3">
        <v>0.05</v>
      </c>
      <c r="O11" s="4"/>
      <c r="P11" s="1"/>
    </row>
    <row r="12" spans="1:16" ht="15" thickBot="1" x14ac:dyDescent="0.35">
      <c r="A12" s="2">
        <v>102</v>
      </c>
      <c r="B12" s="3" t="s">
        <v>33</v>
      </c>
      <c r="C12" s="3">
        <v>40</v>
      </c>
      <c r="D12" s="3">
        <v>3.08</v>
      </c>
      <c r="E12" s="3">
        <v>0.96</v>
      </c>
      <c r="F12" s="3">
        <v>31.5</v>
      </c>
      <c r="G12" s="3">
        <v>113.6</v>
      </c>
      <c r="H12" s="3">
        <v>9.2999999999999999E-2</v>
      </c>
      <c r="I12" s="3">
        <v>0</v>
      </c>
      <c r="J12" s="3">
        <v>0</v>
      </c>
      <c r="K12" s="3">
        <v>9.1999999999999993</v>
      </c>
      <c r="L12" s="3">
        <v>34.799999999999997</v>
      </c>
      <c r="M12" s="3">
        <v>13.2</v>
      </c>
      <c r="N12" s="3">
        <v>0.8</v>
      </c>
      <c r="O12" s="4">
        <v>0</v>
      </c>
      <c r="P12" s="1"/>
    </row>
    <row r="13" spans="1:16" ht="18" thickBot="1" x14ac:dyDescent="0.35">
      <c r="A13" s="2"/>
      <c r="B13" s="142" t="s">
        <v>162</v>
      </c>
      <c r="C13" s="110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  <c r="P13" s="1"/>
    </row>
    <row r="14" spans="1:16" ht="18" thickBot="1" x14ac:dyDescent="0.35">
      <c r="A14" s="2"/>
      <c r="B14" s="142" t="s">
        <v>19</v>
      </c>
      <c r="C14" s="110"/>
      <c r="D14" s="3">
        <v>27.553999999999998</v>
      </c>
      <c r="E14" s="3">
        <v>21.373999999999999</v>
      </c>
      <c r="F14" s="3">
        <v>98.418000000000006</v>
      </c>
      <c r="G14" s="3">
        <v>705.89800000000002</v>
      </c>
      <c r="H14" s="3">
        <v>0.40400000000000003</v>
      </c>
      <c r="I14" s="3">
        <v>2</v>
      </c>
      <c r="J14" s="3">
        <v>413.2</v>
      </c>
      <c r="K14" s="3">
        <v>280.12700000000001</v>
      </c>
      <c r="L14" s="3">
        <v>404.63799999999998</v>
      </c>
      <c r="M14" s="3">
        <v>67.638999999999996</v>
      </c>
      <c r="N14" s="3">
        <v>5.17</v>
      </c>
      <c r="O14" s="4">
        <v>0.03</v>
      </c>
      <c r="P14" s="1"/>
    </row>
    <row r="15" spans="1:16" ht="15" thickBot="1" x14ac:dyDescent="0.35">
      <c r="A15" s="2">
        <v>171</v>
      </c>
      <c r="B15" s="3" t="s">
        <v>124</v>
      </c>
      <c r="C15" s="3">
        <v>180</v>
      </c>
      <c r="D15" s="3">
        <v>10.5</v>
      </c>
      <c r="E15" s="3">
        <v>5.2919999999999998</v>
      </c>
      <c r="F15" s="3">
        <v>34.008000000000003</v>
      </c>
      <c r="G15" s="3">
        <v>152.52000000000001</v>
      </c>
      <c r="H15" s="3">
        <v>0.06</v>
      </c>
      <c r="I15" s="3">
        <v>0</v>
      </c>
      <c r="J15" s="3">
        <v>144</v>
      </c>
      <c r="K15" s="3">
        <v>142.416</v>
      </c>
      <c r="L15" s="3">
        <v>141.44399999999999</v>
      </c>
      <c r="M15" s="3">
        <v>9.8640000000000008</v>
      </c>
      <c r="N15" s="3">
        <v>1.792</v>
      </c>
      <c r="O15" s="4">
        <v>0</v>
      </c>
      <c r="P15" s="1"/>
    </row>
    <row r="16" spans="1:16" ht="15" thickBot="1" x14ac:dyDescent="0.35">
      <c r="A16" s="2">
        <v>105</v>
      </c>
      <c r="B16" s="3" t="s">
        <v>125</v>
      </c>
      <c r="C16" s="3">
        <v>110</v>
      </c>
      <c r="D16" s="3">
        <v>9.7240000000000002</v>
      </c>
      <c r="E16" s="3">
        <v>11.792</v>
      </c>
      <c r="F16" s="3">
        <v>10.67</v>
      </c>
      <c r="G16" s="3">
        <v>296.34800000000001</v>
      </c>
      <c r="H16" s="3">
        <v>4.3999999999999997E-2</v>
      </c>
      <c r="I16" s="3">
        <v>0.88</v>
      </c>
      <c r="J16" s="3">
        <v>252</v>
      </c>
      <c r="K16" s="3">
        <v>17.940999999999999</v>
      </c>
      <c r="L16" s="3">
        <v>120.494</v>
      </c>
      <c r="M16" s="3">
        <v>17.434999999999999</v>
      </c>
      <c r="N16" s="3">
        <v>1.6279999999999999</v>
      </c>
      <c r="O16" s="4">
        <v>0</v>
      </c>
      <c r="P16" s="1"/>
    </row>
    <row r="17" spans="1:16" ht="15" thickBot="1" x14ac:dyDescent="0.35">
      <c r="A17" s="2">
        <v>415</v>
      </c>
      <c r="B17" s="3" t="s">
        <v>28</v>
      </c>
      <c r="C17" s="3">
        <v>200</v>
      </c>
      <c r="D17" s="3">
        <v>2.71</v>
      </c>
      <c r="E17" s="3">
        <v>2.85</v>
      </c>
      <c r="F17" s="3">
        <v>11.74</v>
      </c>
      <c r="G17" s="3">
        <v>86.63</v>
      </c>
      <c r="H17" s="3">
        <v>0.16</v>
      </c>
      <c r="I17" s="3">
        <v>1.1200000000000001</v>
      </c>
      <c r="J17" s="3">
        <v>17.2</v>
      </c>
      <c r="K17" s="3">
        <v>105.97</v>
      </c>
      <c r="L17" s="3">
        <v>90.5</v>
      </c>
      <c r="M17" s="3">
        <v>20.54</v>
      </c>
      <c r="N17" s="3">
        <v>0.55000000000000004</v>
      </c>
      <c r="O17" s="4">
        <v>0.03</v>
      </c>
      <c r="P17" s="1"/>
    </row>
    <row r="18" spans="1:16" ht="15" thickBot="1" x14ac:dyDescent="0.35">
      <c r="A18" s="2">
        <v>18</v>
      </c>
      <c r="B18" s="3" t="s">
        <v>29</v>
      </c>
      <c r="C18" s="3">
        <v>60</v>
      </c>
      <c r="D18" s="3">
        <v>4.62</v>
      </c>
      <c r="E18" s="3">
        <v>1.44</v>
      </c>
      <c r="F18" s="3">
        <v>42</v>
      </c>
      <c r="G18" s="3">
        <v>170.4</v>
      </c>
      <c r="H18" s="3">
        <v>0.14000000000000001</v>
      </c>
      <c r="I18" s="3"/>
      <c r="J18" s="3"/>
      <c r="K18" s="3">
        <v>13.8</v>
      </c>
      <c r="L18" s="3">
        <v>52.2</v>
      </c>
      <c r="M18" s="3">
        <v>19.8</v>
      </c>
      <c r="N18" s="3">
        <v>1.2</v>
      </c>
      <c r="O18" s="4"/>
      <c r="P18" s="1"/>
    </row>
    <row r="19" spans="1:16" ht="18" thickBot="1" x14ac:dyDescent="0.35">
      <c r="A19" s="2"/>
      <c r="B19" s="142" t="s">
        <v>164</v>
      </c>
      <c r="C19" s="110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  <c r="P19" s="1"/>
    </row>
    <row r="20" spans="1:16" ht="18" thickBot="1" x14ac:dyDescent="0.35">
      <c r="A20" s="2"/>
      <c r="B20" s="142" t="s">
        <v>19</v>
      </c>
      <c r="C20" s="110"/>
      <c r="D20" s="3">
        <v>26.91</v>
      </c>
      <c r="E20" s="3">
        <v>15.887</v>
      </c>
      <c r="F20" s="3">
        <v>130.72999999999999</v>
      </c>
      <c r="G20" s="3">
        <v>548.51</v>
      </c>
      <c r="H20" s="3">
        <v>0.17599999999999999</v>
      </c>
      <c r="I20" s="3">
        <v>1.24</v>
      </c>
      <c r="J20" s="3">
        <v>405.8</v>
      </c>
      <c r="K20" s="3">
        <v>332.37</v>
      </c>
      <c r="L20" s="3">
        <v>308.19</v>
      </c>
      <c r="M20" s="3">
        <v>39.86</v>
      </c>
      <c r="N20" s="3">
        <v>4.0599999999999996</v>
      </c>
      <c r="O20" s="4">
        <v>0.03</v>
      </c>
      <c r="P20" s="1"/>
    </row>
    <row r="21" spans="1:16" ht="15" thickBot="1" x14ac:dyDescent="0.35">
      <c r="A21" s="2">
        <v>229</v>
      </c>
      <c r="B21" s="3" t="s">
        <v>126</v>
      </c>
      <c r="C21" s="3">
        <v>210</v>
      </c>
      <c r="D21" s="3">
        <v>18.61</v>
      </c>
      <c r="E21" s="3">
        <v>12.01</v>
      </c>
      <c r="F21" s="3">
        <v>59.16</v>
      </c>
      <c r="G21" s="3">
        <v>283.95999999999998</v>
      </c>
      <c r="H21" s="3">
        <v>0.08</v>
      </c>
      <c r="I21" s="3">
        <v>1.0900000000000001</v>
      </c>
      <c r="J21" s="3">
        <v>287.8</v>
      </c>
      <c r="K21" s="3">
        <v>261.54000000000002</v>
      </c>
      <c r="L21" s="3">
        <v>273.39</v>
      </c>
      <c r="M21" s="3">
        <v>24.22</v>
      </c>
      <c r="N21" s="3">
        <v>2.67</v>
      </c>
      <c r="O21" s="4">
        <v>0.03</v>
      </c>
      <c r="P21" s="1"/>
    </row>
    <row r="22" spans="1:16" ht="15" thickBot="1" x14ac:dyDescent="0.35">
      <c r="A22" s="2">
        <v>108</v>
      </c>
      <c r="B22" s="3" t="s">
        <v>127</v>
      </c>
      <c r="C22" s="3">
        <v>100</v>
      </c>
      <c r="D22" s="3">
        <v>5</v>
      </c>
      <c r="E22" s="3">
        <v>2.867</v>
      </c>
      <c r="F22" s="3">
        <v>38</v>
      </c>
      <c r="G22" s="3">
        <v>130</v>
      </c>
      <c r="H22" s="3">
        <v>6.0000000000000001E-3</v>
      </c>
      <c r="I22" s="3">
        <v>0.05</v>
      </c>
      <c r="J22" s="3">
        <v>118</v>
      </c>
      <c r="K22" s="3">
        <v>61.42</v>
      </c>
      <c r="L22" s="3"/>
      <c r="M22" s="3">
        <v>2.44</v>
      </c>
      <c r="N22" s="3">
        <v>0.56999999999999995</v>
      </c>
      <c r="O22" s="4"/>
      <c r="P22" s="1"/>
    </row>
    <row r="23" spans="1:16" ht="15" thickBot="1" x14ac:dyDescent="0.35">
      <c r="A23" s="2">
        <v>18</v>
      </c>
      <c r="B23" s="3" t="s">
        <v>33</v>
      </c>
      <c r="C23" s="3">
        <v>40</v>
      </c>
      <c r="D23" s="3">
        <v>3.08</v>
      </c>
      <c r="E23" s="3">
        <v>0.96</v>
      </c>
      <c r="F23" s="3">
        <v>28</v>
      </c>
      <c r="G23" s="3">
        <v>113.6</v>
      </c>
      <c r="H23" s="3">
        <v>0.08</v>
      </c>
      <c r="I23" s="3"/>
      <c r="J23" s="3"/>
      <c r="K23" s="3">
        <v>9.1999999999999993</v>
      </c>
      <c r="L23" s="3">
        <v>34.799999999999997</v>
      </c>
      <c r="M23" s="3">
        <v>13.2</v>
      </c>
      <c r="N23" s="3">
        <v>0.8</v>
      </c>
      <c r="O23" s="4"/>
      <c r="P23" s="1"/>
    </row>
    <row r="24" spans="1:16" ht="15" thickBot="1" x14ac:dyDescent="0.35">
      <c r="A24" s="2" t="s">
        <v>34</v>
      </c>
      <c r="B24" s="3" t="s">
        <v>35</v>
      </c>
      <c r="C24" s="3">
        <v>200</v>
      </c>
      <c r="D24" s="3">
        <v>0.22</v>
      </c>
      <c r="E24" s="3">
        <v>0.05</v>
      </c>
      <c r="F24" s="3">
        <v>5.57</v>
      </c>
      <c r="G24" s="3">
        <v>20.95</v>
      </c>
      <c r="H24" s="3">
        <v>0.01</v>
      </c>
      <c r="I24" s="3">
        <v>0.1</v>
      </c>
      <c r="J24" s="3"/>
      <c r="K24" s="3">
        <v>0.21</v>
      </c>
      <c r="L24" s="3"/>
      <c r="M24" s="3"/>
      <c r="N24" s="3">
        <v>0.02</v>
      </c>
      <c r="O24" s="4"/>
      <c r="P24" s="1"/>
    </row>
    <row r="25" spans="1:16" ht="18" thickBot="1" x14ac:dyDescent="0.35">
      <c r="A25" s="2"/>
      <c r="B25" s="142" t="s">
        <v>165</v>
      </c>
      <c r="C25" s="110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1"/>
    </row>
    <row r="26" spans="1:16" ht="18" thickBot="1" x14ac:dyDescent="0.35">
      <c r="A26" s="2"/>
      <c r="B26" s="142" t="s">
        <v>19</v>
      </c>
      <c r="C26" s="110"/>
      <c r="D26" s="3">
        <v>12.97</v>
      </c>
      <c r="E26" s="3">
        <v>15.85</v>
      </c>
      <c r="F26" s="3">
        <v>74.02</v>
      </c>
      <c r="G26" s="3">
        <v>512.01</v>
      </c>
      <c r="H26" s="3">
        <v>0.35299999999999998</v>
      </c>
      <c r="I26" s="3">
        <v>13.832000000000001</v>
      </c>
      <c r="J26" s="3">
        <v>309</v>
      </c>
      <c r="K26" s="3">
        <v>469.53</v>
      </c>
      <c r="L26" s="3">
        <v>303</v>
      </c>
      <c r="M26" s="3">
        <v>87.75</v>
      </c>
      <c r="N26" s="3">
        <v>5.0789999999999997</v>
      </c>
      <c r="O26" s="4">
        <v>0.06</v>
      </c>
      <c r="P26" s="1"/>
    </row>
    <row r="27" spans="1:16" ht="15" thickBot="1" x14ac:dyDescent="0.35">
      <c r="A27" s="2">
        <v>171</v>
      </c>
      <c r="B27" s="3" t="s">
        <v>128</v>
      </c>
      <c r="C27" s="3">
        <v>250</v>
      </c>
      <c r="D27" s="3">
        <v>5.8</v>
      </c>
      <c r="E27" s="3">
        <v>11.13</v>
      </c>
      <c r="F27" s="3">
        <v>22.03</v>
      </c>
      <c r="G27" s="3">
        <v>262.5</v>
      </c>
      <c r="H27" s="3">
        <v>3.0000000000000001E-3</v>
      </c>
      <c r="I27" s="3">
        <v>2.3919999999999999</v>
      </c>
      <c r="J27" s="3">
        <v>286.8</v>
      </c>
      <c r="K27" s="3">
        <v>305.8</v>
      </c>
      <c r="L27" s="3">
        <v>131.1</v>
      </c>
      <c r="M27" s="3">
        <v>33.01</v>
      </c>
      <c r="N27" s="3">
        <v>1.069</v>
      </c>
      <c r="O27" s="4">
        <v>0.05</v>
      </c>
      <c r="P27" s="1"/>
    </row>
    <row r="28" spans="1:16" ht="15" thickBot="1" x14ac:dyDescent="0.35">
      <c r="A28" s="2" t="s">
        <v>37</v>
      </c>
      <c r="B28" s="3" t="s">
        <v>38</v>
      </c>
      <c r="C28" s="3">
        <v>200</v>
      </c>
      <c r="D28" s="3">
        <v>3.69</v>
      </c>
      <c r="E28" s="3">
        <v>3.76</v>
      </c>
      <c r="F28" s="3">
        <v>13.99</v>
      </c>
      <c r="G28" s="3">
        <v>109.91</v>
      </c>
      <c r="H28" s="3">
        <v>0.22</v>
      </c>
      <c r="I28" s="3">
        <v>1.44</v>
      </c>
      <c r="J28" s="3">
        <v>22.2</v>
      </c>
      <c r="K28" s="3">
        <v>138.53</v>
      </c>
      <c r="L28" s="3">
        <v>126.1</v>
      </c>
      <c r="M28" s="3">
        <v>32.54</v>
      </c>
      <c r="N28" s="3">
        <v>1.01</v>
      </c>
      <c r="O28" s="4">
        <v>0.01</v>
      </c>
      <c r="P28" s="1"/>
    </row>
    <row r="29" spans="1:16" ht="15" thickBot="1" x14ac:dyDescent="0.35">
      <c r="A29" s="2">
        <v>18</v>
      </c>
      <c r="B29" s="3" t="s">
        <v>33</v>
      </c>
      <c r="C29" s="3">
        <v>40</v>
      </c>
      <c r="D29" s="3">
        <v>3.08</v>
      </c>
      <c r="E29" s="3">
        <v>0.96</v>
      </c>
      <c r="F29" s="3">
        <v>28</v>
      </c>
      <c r="G29" s="3">
        <v>113.6</v>
      </c>
      <c r="H29" s="3">
        <v>0.08</v>
      </c>
      <c r="I29" s="3"/>
      <c r="J29" s="3"/>
      <c r="K29" s="3">
        <v>9.1999999999999993</v>
      </c>
      <c r="L29" s="3">
        <v>34.799999999999997</v>
      </c>
      <c r="M29" s="3">
        <v>13.2</v>
      </c>
      <c r="N29" s="3">
        <v>0.8</v>
      </c>
      <c r="O29" s="4"/>
      <c r="P29" s="1"/>
    </row>
    <row r="30" spans="1:16" ht="15" thickBot="1" x14ac:dyDescent="0.35">
      <c r="A30" s="2">
        <v>403</v>
      </c>
      <c r="B30" s="3" t="s">
        <v>22</v>
      </c>
      <c r="C30" s="3">
        <v>100</v>
      </c>
      <c r="D30" s="3">
        <v>0.4</v>
      </c>
      <c r="E30" s="3"/>
      <c r="F30" s="3">
        <v>10</v>
      </c>
      <c r="G30" s="3">
        <v>26</v>
      </c>
      <c r="H30" s="3">
        <v>0.05</v>
      </c>
      <c r="I30" s="3">
        <v>10</v>
      </c>
      <c r="J30" s="3"/>
      <c r="K30" s="3">
        <v>16</v>
      </c>
      <c r="L30" s="3">
        <v>11</v>
      </c>
      <c r="M30" s="3">
        <v>9</v>
      </c>
      <c r="N30" s="3">
        <v>2.2000000000000002</v>
      </c>
      <c r="O30" s="4"/>
      <c r="P30" s="1"/>
    </row>
    <row r="31" spans="1:16" ht="18" thickBot="1" x14ac:dyDescent="0.35">
      <c r="A31" s="2"/>
      <c r="B31" s="142" t="s">
        <v>167</v>
      </c>
      <c r="C31" s="110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  <c r="P31" s="1"/>
    </row>
    <row r="32" spans="1:16" ht="18" thickBot="1" x14ac:dyDescent="0.35">
      <c r="A32" s="2"/>
      <c r="B32" s="142" t="s">
        <v>19</v>
      </c>
      <c r="C32" s="110"/>
      <c r="D32" s="3">
        <v>27.933</v>
      </c>
      <c r="E32" s="3">
        <v>20.463000000000001</v>
      </c>
      <c r="F32" s="3">
        <v>103.77500000000001</v>
      </c>
      <c r="G32" s="3">
        <v>675.07</v>
      </c>
      <c r="H32" s="3">
        <v>0.24</v>
      </c>
      <c r="I32" s="3">
        <v>3.3380000000000001</v>
      </c>
      <c r="J32" s="3">
        <v>279</v>
      </c>
      <c r="K32" s="3">
        <v>335.73500000000001</v>
      </c>
      <c r="L32" s="3">
        <v>314.88799999999998</v>
      </c>
      <c r="M32" s="3">
        <v>79.599999999999994</v>
      </c>
      <c r="N32" s="3">
        <v>5.1740000000000004</v>
      </c>
      <c r="O32" s="4">
        <v>1.2999999999999999E-2</v>
      </c>
      <c r="P32" s="1"/>
    </row>
    <row r="33" spans="1:16" ht="15" thickBot="1" x14ac:dyDescent="0.35">
      <c r="A33" s="2">
        <v>196</v>
      </c>
      <c r="B33" s="3" t="s">
        <v>129</v>
      </c>
      <c r="C33" s="3">
        <v>250</v>
      </c>
      <c r="D33" s="3">
        <v>19.963000000000001</v>
      </c>
      <c r="E33" s="3">
        <v>17.713000000000001</v>
      </c>
      <c r="F33" s="3">
        <v>29.225000000000001</v>
      </c>
      <c r="G33" s="3">
        <v>358.97</v>
      </c>
      <c r="H33" s="3">
        <v>0.04</v>
      </c>
      <c r="I33" s="3">
        <v>1.238</v>
      </c>
      <c r="J33" s="3">
        <v>279</v>
      </c>
      <c r="K33" s="3">
        <v>318.125</v>
      </c>
      <c r="L33" s="3">
        <v>235.988</v>
      </c>
      <c r="M33" s="3">
        <v>52.6</v>
      </c>
      <c r="N33" s="3">
        <v>1.9950000000000001</v>
      </c>
      <c r="O33" s="4">
        <v>1.2999999999999999E-2</v>
      </c>
      <c r="P33" s="1"/>
    </row>
    <row r="34" spans="1:16" ht="15" thickBot="1" x14ac:dyDescent="0.35">
      <c r="A34" s="2" t="s">
        <v>23</v>
      </c>
      <c r="B34" s="3" t="s">
        <v>24</v>
      </c>
      <c r="C34" s="3">
        <v>200</v>
      </c>
      <c r="D34" s="3">
        <v>0.27</v>
      </c>
      <c r="E34" s="3">
        <v>0.05</v>
      </c>
      <c r="F34" s="3">
        <v>5.75</v>
      </c>
      <c r="G34" s="3">
        <v>22.5</v>
      </c>
      <c r="H34" s="3">
        <v>0.01</v>
      </c>
      <c r="I34" s="3">
        <v>2.1</v>
      </c>
      <c r="J34" s="3"/>
      <c r="K34" s="3">
        <v>2.21</v>
      </c>
      <c r="L34" s="3">
        <v>1.1000000000000001</v>
      </c>
      <c r="M34" s="3">
        <v>0.6</v>
      </c>
      <c r="N34" s="3">
        <v>1.19</v>
      </c>
      <c r="O34" s="4"/>
      <c r="P34" s="1"/>
    </row>
    <row r="35" spans="1:16" ht="15" thickBot="1" x14ac:dyDescent="0.35">
      <c r="A35" s="2">
        <v>18</v>
      </c>
      <c r="B35" s="3" t="s">
        <v>33</v>
      </c>
      <c r="C35" s="3">
        <v>40</v>
      </c>
      <c r="D35" s="3">
        <v>3.08</v>
      </c>
      <c r="E35" s="3">
        <v>0.96</v>
      </c>
      <c r="F35" s="3">
        <v>28</v>
      </c>
      <c r="G35" s="3">
        <v>113.6</v>
      </c>
      <c r="H35" s="3">
        <v>0.08</v>
      </c>
      <c r="I35" s="3"/>
      <c r="J35" s="3"/>
      <c r="K35" s="3">
        <v>4.2</v>
      </c>
      <c r="L35" s="3">
        <v>34.799999999999997</v>
      </c>
      <c r="M35" s="3">
        <v>11.2</v>
      </c>
      <c r="N35" s="3">
        <v>0.999</v>
      </c>
      <c r="O35" s="4"/>
      <c r="P35" s="1"/>
    </row>
    <row r="36" spans="1:16" ht="15" thickBot="1" x14ac:dyDescent="0.35">
      <c r="A36" s="2">
        <v>21</v>
      </c>
      <c r="B36" s="3" t="s">
        <v>40</v>
      </c>
      <c r="C36" s="3">
        <v>60</v>
      </c>
      <c r="D36" s="3">
        <v>4.62</v>
      </c>
      <c r="E36" s="3">
        <v>1.74</v>
      </c>
      <c r="F36" s="3">
        <v>40.799999999999997</v>
      </c>
      <c r="G36" s="3">
        <v>180</v>
      </c>
      <c r="H36" s="3">
        <v>0.11</v>
      </c>
      <c r="I36" s="3"/>
      <c r="J36" s="3"/>
      <c r="K36" s="3">
        <v>11.2</v>
      </c>
      <c r="L36" s="3">
        <v>43</v>
      </c>
      <c r="M36" s="3">
        <v>15.2</v>
      </c>
      <c r="N36" s="3">
        <v>0.99</v>
      </c>
      <c r="O36" s="4"/>
      <c r="P36" s="1"/>
    </row>
    <row r="37" spans="1:16" ht="18" thickBot="1" x14ac:dyDescent="0.35">
      <c r="A37" s="2"/>
      <c r="B37" s="142" t="s">
        <v>168</v>
      </c>
      <c r="C37" s="1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/>
      <c r="P37" s="1"/>
    </row>
    <row r="38" spans="1:16" ht="18" thickBot="1" x14ac:dyDescent="0.35">
      <c r="A38" s="2"/>
      <c r="B38" s="142" t="s">
        <v>19</v>
      </c>
      <c r="C38" s="110"/>
      <c r="D38" s="3">
        <v>18.43</v>
      </c>
      <c r="E38" s="3">
        <v>18.2</v>
      </c>
      <c r="F38" s="3">
        <v>106.27</v>
      </c>
      <c r="G38" s="3">
        <v>626.82000000000005</v>
      </c>
      <c r="H38" s="3">
        <v>0.60199999999999998</v>
      </c>
      <c r="I38" s="3">
        <v>1.38</v>
      </c>
      <c r="J38" s="3">
        <v>167.2</v>
      </c>
      <c r="K38" s="3">
        <v>378.82</v>
      </c>
      <c r="L38" s="3">
        <v>452.61</v>
      </c>
      <c r="M38" s="3">
        <v>133.02000000000001</v>
      </c>
      <c r="N38" s="3">
        <v>4.33</v>
      </c>
      <c r="O38" s="4">
        <v>0.06</v>
      </c>
      <c r="P38" s="1"/>
    </row>
    <row r="39" spans="1:16" ht="15" thickBot="1" x14ac:dyDescent="0.35">
      <c r="A39" s="2">
        <v>226</v>
      </c>
      <c r="B39" s="3" t="s">
        <v>41</v>
      </c>
      <c r="C39" s="3">
        <v>200</v>
      </c>
      <c r="D39" s="3">
        <v>4.9800000000000004</v>
      </c>
      <c r="E39" s="3">
        <v>10.56</v>
      </c>
      <c r="F39" s="3">
        <v>23.73</v>
      </c>
      <c r="G39" s="3">
        <v>198.52</v>
      </c>
      <c r="H39" s="3">
        <v>2E-3</v>
      </c>
      <c r="I39" s="3">
        <v>0.08</v>
      </c>
      <c r="J39" s="3">
        <v>147.19999999999999</v>
      </c>
      <c r="K39" s="3">
        <v>226.74</v>
      </c>
      <c r="L39" s="3">
        <v>138.51</v>
      </c>
      <c r="M39" s="3">
        <v>54.12</v>
      </c>
      <c r="N39" s="3">
        <v>1.99</v>
      </c>
      <c r="O39" s="4">
        <v>0.05</v>
      </c>
      <c r="P39" s="1"/>
    </row>
    <row r="40" spans="1:16" ht="27" thickBot="1" x14ac:dyDescent="0.35">
      <c r="A40" s="2" t="s">
        <v>42</v>
      </c>
      <c r="B40" s="3" t="s">
        <v>130</v>
      </c>
      <c r="C40" s="3">
        <v>100</v>
      </c>
      <c r="D40" s="3">
        <v>6.18</v>
      </c>
      <c r="E40" s="3">
        <v>2.94</v>
      </c>
      <c r="F40" s="3">
        <v>36</v>
      </c>
      <c r="G40" s="3">
        <v>195</v>
      </c>
      <c r="H40" s="3">
        <v>0.31</v>
      </c>
      <c r="I40" s="3"/>
      <c r="J40" s="3"/>
      <c r="K40" s="3">
        <v>20.399999999999999</v>
      </c>
      <c r="L40" s="3">
        <v>180.6</v>
      </c>
      <c r="M40" s="3">
        <v>48.4</v>
      </c>
      <c r="N40" s="3">
        <v>1.22</v>
      </c>
      <c r="O40" s="4"/>
      <c r="P40" s="1"/>
    </row>
    <row r="41" spans="1:16" ht="27" thickBot="1" x14ac:dyDescent="0.35">
      <c r="A41" s="2">
        <v>418</v>
      </c>
      <c r="B41" s="3" t="s">
        <v>44</v>
      </c>
      <c r="C41" s="3">
        <v>200</v>
      </c>
      <c r="D41" s="3">
        <v>3.42</v>
      </c>
      <c r="E41" s="3">
        <v>3.5</v>
      </c>
      <c r="F41" s="3">
        <v>11.54</v>
      </c>
      <c r="G41" s="3">
        <v>91.3</v>
      </c>
      <c r="H41" s="3">
        <v>0.19</v>
      </c>
      <c r="I41" s="3">
        <v>1.3</v>
      </c>
      <c r="J41" s="3">
        <v>20</v>
      </c>
      <c r="K41" s="3">
        <v>120.18</v>
      </c>
      <c r="L41" s="3">
        <v>90</v>
      </c>
      <c r="M41" s="3">
        <v>14</v>
      </c>
      <c r="N41" s="3">
        <v>0.12</v>
      </c>
      <c r="O41" s="4">
        <v>0.01</v>
      </c>
      <c r="P41" s="1"/>
    </row>
    <row r="42" spans="1:16" ht="15" thickBot="1" x14ac:dyDescent="0.35">
      <c r="A42" s="2">
        <v>18</v>
      </c>
      <c r="B42" s="3" t="s">
        <v>131</v>
      </c>
      <c r="C42" s="3">
        <v>50</v>
      </c>
      <c r="D42" s="3">
        <v>3.85</v>
      </c>
      <c r="E42" s="3">
        <v>1.2</v>
      </c>
      <c r="F42" s="3">
        <v>35</v>
      </c>
      <c r="G42" s="3">
        <v>142</v>
      </c>
      <c r="H42" s="3">
        <v>0.1</v>
      </c>
      <c r="I42" s="3">
        <v>0</v>
      </c>
      <c r="J42" s="3">
        <v>0</v>
      </c>
      <c r="K42" s="3">
        <v>11.5</v>
      </c>
      <c r="L42" s="3">
        <v>43.5</v>
      </c>
      <c r="M42" s="3">
        <v>16.5</v>
      </c>
      <c r="N42" s="3">
        <v>1</v>
      </c>
      <c r="O42" s="4">
        <v>0</v>
      </c>
      <c r="P42" s="1"/>
    </row>
    <row r="43" spans="1:16" ht="18" thickBot="1" x14ac:dyDescent="0.35">
      <c r="A43" s="2"/>
      <c r="B43" s="142" t="s">
        <v>169</v>
      </c>
      <c r="C43" s="11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/>
      <c r="P43" s="1"/>
    </row>
    <row r="44" spans="1:16" ht="18" thickBot="1" x14ac:dyDescent="0.35">
      <c r="A44" s="2"/>
      <c r="B44" s="142" t="s">
        <v>19</v>
      </c>
      <c r="C44" s="110"/>
      <c r="D44" s="3">
        <v>22.65</v>
      </c>
      <c r="E44" s="3">
        <v>18.846</v>
      </c>
      <c r="F44" s="3">
        <v>112.88800000000001</v>
      </c>
      <c r="G44" s="3">
        <v>665.16200000000003</v>
      </c>
      <c r="H44" s="3">
        <v>0.42699999999999999</v>
      </c>
      <c r="I44" s="3">
        <v>1.732</v>
      </c>
      <c r="J44" s="3">
        <v>175.16800000000001</v>
      </c>
      <c r="K44" s="3">
        <v>441.83800000000002</v>
      </c>
      <c r="L44" s="3">
        <v>330.16399999999999</v>
      </c>
      <c r="M44" s="3">
        <v>64.147999999999996</v>
      </c>
      <c r="N44" s="3">
        <v>2.7480000000000002</v>
      </c>
      <c r="O44" s="4">
        <v>3.4000000000000002E-2</v>
      </c>
      <c r="P44" s="1"/>
    </row>
    <row r="45" spans="1:16" ht="27" thickBot="1" x14ac:dyDescent="0.35">
      <c r="A45" s="2">
        <v>239</v>
      </c>
      <c r="B45" s="3" t="s">
        <v>132</v>
      </c>
      <c r="C45" s="3">
        <v>240</v>
      </c>
      <c r="D45" s="3">
        <v>10.7</v>
      </c>
      <c r="E45" s="3">
        <v>12.816000000000001</v>
      </c>
      <c r="F45" s="3">
        <v>18.347999999999999</v>
      </c>
      <c r="G45" s="3">
        <v>228.13200000000001</v>
      </c>
      <c r="H45" s="3">
        <v>7.0000000000000001E-3</v>
      </c>
      <c r="I45" s="3">
        <v>0.61199999999999999</v>
      </c>
      <c r="J45" s="3">
        <v>157.96799999999999</v>
      </c>
      <c r="K45" s="3">
        <v>308.86799999999999</v>
      </c>
      <c r="L45" s="3">
        <v>136.464</v>
      </c>
      <c r="M45" s="3">
        <v>14.608000000000001</v>
      </c>
      <c r="N45" s="3">
        <v>3.7999999999999999E-2</v>
      </c>
      <c r="O45" s="4">
        <v>2.4E-2</v>
      </c>
      <c r="P45" s="1"/>
    </row>
    <row r="46" spans="1:16" ht="15" thickBot="1" x14ac:dyDescent="0.35">
      <c r="A46" s="2">
        <v>9</v>
      </c>
      <c r="B46" s="3" t="s">
        <v>133</v>
      </c>
      <c r="C46" s="3">
        <v>60</v>
      </c>
      <c r="D46" s="3">
        <v>4.62</v>
      </c>
      <c r="E46" s="3">
        <v>1.74</v>
      </c>
      <c r="F46" s="3">
        <v>40.799999999999997</v>
      </c>
      <c r="G46" s="3">
        <v>180</v>
      </c>
      <c r="H46" s="3">
        <v>0.12</v>
      </c>
      <c r="I46" s="3">
        <v>0</v>
      </c>
      <c r="J46" s="3">
        <v>0</v>
      </c>
      <c r="K46" s="3">
        <v>13.2</v>
      </c>
      <c r="L46" s="3">
        <v>51</v>
      </c>
      <c r="M46" s="3">
        <v>19.2</v>
      </c>
      <c r="N46" s="3">
        <v>0.96</v>
      </c>
      <c r="O46" s="4">
        <v>0</v>
      </c>
      <c r="P46" s="1"/>
    </row>
    <row r="47" spans="1:16" ht="15" thickBot="1" x14ac:dyDescent="0.35">
      <c r="A47" s="2">
        <v>415</v>
      </c>
      <c r="B47" s="3" t="s">
        <v>28</v>
      </c>
      <c r="C47" s="3">
        <v>200</v>
      </c>
      <c r="D47" s="3">
        <v>2.71</v>
      </c>
      <c r="E47" s="3">
        <v>2.85</v>
      </c>
      <c r="F47" s="3">
        <v>11.74</v>
      </c>
      <c r="G47" s="3">
        <v>86.63</v>
      </c>
      <c r="H47" s="3">
        <v>0.16</v>
      </c>
      <c r="I47" s="3">
        <v>1.1200000000000001</v>
      </c>
      <c r="J47" s="3">
        <v>17.2</v>
      </c>
      <c r="K47" s="3">
        <v>105.97</v>
      </c>
      <c r="L47" s="3">
        <v>90.5</v>
      </c>
      <c r="M47" s="3">
        <v>10.54</v>
      </c>
      <c r="N47" s="3">
        <v>0.55000000000000004</v>
      </c>
      <c r="O47" s="4">
        <v>0.01</v>
      </c>
      <c r="P47" s="1"/>
    </row>
    <row r="48" spans="1:16" ht="15" thickBot="1" x14ac:dyDescent="0.35">
      <c r="A48" s="2">
        <v>18</v>
      </c>
      <c r="B48" s="3" t="s">
        <v>29</v>
      </c>
      <c r="C48" s="3">
        <v>60</v>
      </c>
      <c r="D48" s="3">
        <v>4.62</v>
      </c>
      <c r="E48" s="3">
        <v>1.44</v>
      </c>
      <c r="F48" s="3">
        <v>42</v>
      </c>
      <c r="G48" s="3">
        <v>170.4</v>
      </c>
      <c r="H48" s="3">
        <v>0.14000000000000001</v>
      </c>
      <c r="I48" s="3"/>
      <c r="J48" s="3"/>
      <c r="K48" s="3">
        <v>13.8</v>
      </c>
      <c r="L48" s="3">
        <v>52.2</v>
      </c>
      <c r="M48" s="3">
        <v>19.8</v>
      </c>
      <c r="N48" s="3">
        <v>1.2</v>
      </c>
      <c r="O48" s="4"/>
      <c r="P48" s="1"/>
    </row>
    <row r="49" spans="1:16" ht="18" thickBot="1" x14ac:dyDescent="0.35">
      <c r="A49" s="2"/>
      <c r="B49" s="142" t="s">
        <v>170</v>
      </c>
      <c r="C49" s="1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4"/>
      <c r="P49" s="1"/>
    </row>
    <row r="50" spans="1:16" ht="18" thickBot="1" x14ac:dyDescent="0.35">
      <c r="A50" s="2"/>
      <c r="B50" s="142" t="s">
        <v>19</v>
      </c>
      <c r="C50" s="110"/>
      <c r="D50" s="3">
        <v>12.095000000000001</v>
      </c>
      <c r="E50" s="3">
        <v>8.1509999999999998</v>
      </c>
      <c r="F50" s="3">
        <v>77.843000000000004</v>
      </c>
      <c r="G50" s="3">
        <v>640.26300000000003</v>
      </c>
      <c r="H50" s="3">
        <v>0.54800000000000004</v>
      </c>
      <c r="I50" s="3">
        <v>4.492</v>
      </c>
      <c r="J50" s="3">
        <v>280.8</v>
      </c>
      <c r="K50" s="3">
        <v>357.67700000000002</v>
      </c>
      <c r="L50" s="3">
        <v>241.56700000000001</v>
      </c>
      <c r="M50" s="3">
        <v>99.692999999999998</v>
      </c>
      <c r="N50" s="3">
        <v>1.861</v>
      </c>
      <c r="O50" s="4">
        <v>3.5000000000000003E-2</v>
      </c>
      <c r="P50" s="1"/>
    </row>
    <row r="51" spans="1:16" ht="15" thickBot="1" x14ac:dyDescent="0.35">
      <c r="A51" s="2">
        <v>199</v>
      </c>
      <c r="B51" s="3" t="s">
        <v>134</v>
      </c>
      <c r="C51" s="3">
        <v>250</v>
      </c>
      <c r="D51" s="3">
        <v>5.1520000000000001</v>
      </c>
      <c r="E51" s="3">
        <v>5.8879999999999999</v>
      </c>
      <c r="F51" s="3">
        <v>11.96</v>
      </c>
      <c r="G51" s="3">
        <v>382.03</v>
      </c>
      <c r="H51" s="3">
        <v>0.34499999999999997</v>
      </c>
      <c r="I51" s="3">
        <v>2.3919999999999999</v>
      </c>
      <c r="J51" s="3">
        <v>280.8</v>
      </c>
      <c r="K51" s="3">
        <v>335.8</v>
      </c>
      <c r="L51" s="3">
        <v>165.6</v>
      </c>
      <c r="M51" s="3">
        <v>80.760000000000005</v>
      </c>
      <c r="N51" s="3">
        <v>0.184</v>
      </c>
      <c r="O51" s="4">
        <v>3.5000000000000003E-2</v>
      </c>
      <c r="P51" s="1"/>
    </row>
    <row r="52" spans="1:16" ht="15" thickBot="1" x14ac:dyDescent="0.35">
      <c r="A52" s="2">
        <v>590</v>
      </c>
      <c r="B52" s="3" t="s">
        <v>133</v>
      </c>
      <c r="C52" s="3">
        <v>60</v>
      </c>
      <c r="D52" s="3">
        <v>2.0529999999999999</v>
      </c>
      <c r="E52" s="3">
        <v>0.77300000000000002</v>
      </c>
      <c r="F52" s="3">
        <v>18.132999999999999</v>
      </c>
      <c r="G52" s="3">
        <v>65.332999999999998</v>
      </c>
      <c r="H52" s="3">
        <v>5.2999999999999999E-2</v>
      </c>
      <c r="I52" s="3">
        <v>0</v>
      </c>
      <c r="J52" s="3">
        <v>0</v>
      </c>
      <c r="K52" s="3">
        <v>5.867</v>
      </c>
      <c r="L52" s="3">
        <v>22.667000000000002</v>
      </c>
      <c r="M52" s="3">
        <v>8.5329999999999995</v>
      </c>
      <c r="N52" s="3">
        <v>0.42699999999999999</v>
      </c>
      <c r="O52" s="4">
        <v>0</v>
      </c>
      <c r="P52" s="1"/>
    </row>
    <row r="53" spans="1:16" ht="15" thickBot="1" x14ac:dyDescent="0.35">
      <c r="A53" s="2" t="s">
        <v>23</v>
      </c>
      <c r="B53" s="3" t="s">
        <v>24</v>
      </c>
      <c r="C53" s="3">
        <v>200</v>
      </c>
      <c r="D53" s="3">
        <v>0.27</v>
      </c>
      <c r="E53" s="3">
        <v>0.05</v>
      </c>
      <c r="F53" s="3">
        <v>5.75</v>
      </c>
      <c r="G53" s="3">
        <v>22.5</v>
      </c>
      <c r="H53" s="3">
        <v>0.01</v>
      </c>
      <c r="I53" s="3">
        <v>2.1</v>
      </c>
      <c r="J53" s="3"/>
      <c r="K53" s="3">
        <v>2.21</v>
      </c>
      <c r="L53" s="3">
        <v>1.1000000000000001</v>
      </c>
      <c r="M53" s="3">
        <v>0.6</v>
      </c>
      <c r="N53" s="3">
        <v>0.05</v>
      </c>
      <c r="O53" s="4"/>
      <c r="P53" s="1"/>
    </row>
    <row r="54" spans="1:16" ht="15" thickBot="1" x14ac:dyDescent="0.35">
      <c r="A54" s="2">
        <v>18</v>
      </c>
      <c r="B54" s="3" t="s">
        <v>29</v>
      </c>
      <c r="C54" s="3">
        <v>60</v>
      </c>
      <c r="D54" s="3">
        <v>4.62</v>
      </c>
      <c r="E54" s="3">
        <v>1.44</v>
      </c>
      <c r="F54" s="3">
        <v>42</v>
      </c>
      <c r="G54" s="3">
        <v>170.4</v>
      </c>
      <c r="H54" s="3">
        <v>0.14000000000000001</v>
      </c>
      <c r="I54" s="3"/>
      <c r="J54" s="3"/>
      <c r="K54" s="3">
        <v>13.8</v>
      </c>
      <c r="L54" s="3">
        <v>52.2</v>
      </c>
      <c r="M54" s="3">
        <v>9.8000000000000007</v>
      </c>
      <c r="N54" s="3">
        <v>1.2</v>
      </c>
      <c r="O54" s="4"/>
      <c r="P54" s="1"/>
    </row>
    <row r="55" spans="1:16" ht="18" thickBot="1" x14ac:dyDescent="0.35">
      <c r="A55" s="2"/>
      <c r="B55" s="142" t="s">
        <v>171</v>
      </c>
      <c r="C55" s="110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4"/>
      <c r="P55" s="1"/>
    </row>
    <row r="56" spans="1:16" ht="18" thickBot="1" x14ac:dyDescent="0.35">
      <c r="A56" s="2"/>
      <c r="B56" s="142" t="s">
        <v>19</v>
      </c>
      <c r="C56" s="110"/>
      <c r="D56" s="3">
        <v>32.627000000000002</v>
      </c>
      <c r="E56" s="3">
        <v>12.462999999999999</v>
      </c>
      <c r="F56" s="3">
        <v>141.76599999999999</v>
      </c>
      <c r="G56" s="3">
        <v>674.13099999999997</v>
      </c>
      <c r="H56" s="3">
        <v>0.30499999999999999</v>
      </c>
      <c r="I56" s="3">
        <v>2.1150000000000002</v>
      </c>
      <c r="J56" s="3">
        <v>333.07299999999998</v>
      </c>
      <c r="K56" s="3">
        <v>400.93700000000001</v>
      </c>
      <c r="L56" s="3">
        <v>326.84199999999998</v>
      </c>
      <c r="M56" s="3">
        <v>100.904</v>
      </c>
      <c r="N56" s="3">
        <v>6.9429999999999996</v>
      </c>
      <c r="O56" s="4">
        <v>0.06</v>
      </c>
      <c r="P56" s="1"/>
    </row>
    <row r="57" spans="1:16" ht="40.200000000000003" thickBot="1" x14ac:dyDescent="0.35">
      <c r="A57" s="2" t="s">
        <v>48</v>
      </c>
      <c r="B57" s="3" t="s">
        <v>135</v>
      </c>
      <c r="C57" s="3">
        <v>160</v>
      </c>
      <c r="D57" s="3">
        <v>18.530999999999999</v>
      </c>
      <c r="E57" s="3">
        <v>4.7869999999999999</v>
      </c>
      <c r="F57" s="3">
        <v>76.8</v>
      </c>
      <c r="G57" s="3">
        <v>361.35300000000001</v>
      </c>
      <c r="H57" s="3">
        <v>3.1E-2</v>
      </c>
      <c r="I57" s="3">
        <v>0.81499999999999995</v>
      </c>
      <c r="J57" s="3">
        <v>298.673</v>
      </c>
      <c r="K57" s="3">
        <v>132.24700000000001</v>
      </c>
      <c r="L57" s="3">
        <v>81.262</v>
      </c>
      <c r="M57" s="3">
        <v>13.44</v>
      </c>
      <c r="N57" s="3">
        <v>1.9550000000000001</v>
      </c>
      <c r="O57" s="4">
        <v>4.9636399999999997E-2</v>
      </c>
      <c r="P57" s="1"/>
    </row>
    <row r="58" spans="1:16" ht="15" thickBot="1" x14ac:dyDescent="0.35">
      <c r="A58" s="2">
        <v>245</v>
      </c>
      <c r="B58" s="3" t="s">
        <v>136</v>
      </c>
      <c r="C58" s="3">
        <v>180</v>
      </c>
      <c r="D58" s="3">
        <v>7.5960000000000001</v>
      </c>
      <c r="E58" s="3">
        <v>3.2160000000000002</v>
      </c>
      <c r="F58" s="3">
        <v>24.635999999999999</v>
      </c>
      <c r="G58" s="3">
        <v>104.928</v>
      </c>
      <c r="H58" s="3">
        <v>4.0000000000000001E-3</v>
      </c>
      <c r="I58" s="3">
        <v>0</v>
      </c>
      <c r="J58" s="3">
        <v>14.4</v>
      </c>
      <c r="K58" s="3">
        <v>139.28</v>
      </c>
      <c r="L58" s="3">
        <v>120.78</v>
      </c>
      <c r="M58" s="3">
        <v>60.264000000000003</v>
      </c>
      <c r="N58" s="3">
        <v>4.0679999999999996</v>
      </c>
      <c r="O58" s="4">
        <v>0</v>
      </c>
      <c r="P58" s="1"/>
    </row>
    <row r="59" spans="1:16" ht="15" thickBot="1" x14ac:dyDescent="0.35">
      <c r="A59" s="2" t="s">
        <v>52</v>
      </c>
      <c r="B59" s="3" t="s">
        <v>53</v>
      </c>
      <c r="C59" s="3">
        <v>200</v>
      </c>
      <c r="D59" s="3">
        <v>3.42</v>
      </c>
      <c r="E59" s="3">
        <v>3.5</v>
      </c>
      <c r="F59" s="3">
        <v>12.33</v>
      </c>
      <c r="G59" s="3">
        <v>94.25</v>
      </c>
      <c r="H59" s="3">
        <v>0.19</v>
      </c>
      <c r="I59" s="3">
        <v>1.3</v>
      </c>
      <c r="J59" s="3">
        <v>20</v>
      </c>
      <c r="K59" s="3">
        <v>120.21</v>
      </c>
      <c r="L59" s="3">
        <v>90</v>
      </c>
      <c r="M59" s="3">
        <v>14</v>
      </c>
      <c r="N59" s="3">
        <v>0.12</v>
      </c>
      <c r="O59" s="4">
        <v>0.01</v>
      </c>
      <c r="P59" s="1"/>
    </row>
    <row r="60" spans="1:16" ht="15" thickBot="1" x14ac:dyDescent="0.35">
      <c r="A60" s="2">
        <v>18</v>
      </c>
      <c r="B60" s="3" t="s">
        <v>33</v>
      </c>
      <c r="C60" s="3">
        <v>40</v>
      </c>
      <c r="D60" s="3">
        <v>3.08</v>
      </c>
      <c r="E60" s="3">
        <v>0.96</v>
      </c>
      <c r="F60" s="3">
        <v>28</v>
      </c>
      <c r="G60" s="3">
        <v>113.6</v>
      </c>
      <c r="H60" s="3">
        <v>0.08</v>
      </c>
      <c r="I60" s="3"/>
      <c r="J60" s="3"/>
      <c r="K60" s="3">
        <v>9.1999999999999993</v>
      </c>
      <c r="L60" s="3">
        <v>34.799999999999997</v>
      </c>
      <c r="M60" s="3">
        <v>13.2</v>
      </c>
      <c r="N60" s="3">
        <v>0.8</v>
      </c>
      <c r="O60" s="4"/>
      <c r="P60" s="1"/>
    </row>
    <row r="61" spans="1:16" ht="18" thickBot="1" x14ac:dyDescent="0.35">
      <c r="A61" s="2"/>
      <c r="B61" s="142" t="s">
        <v>172</v>
      </c>
      <c r="C61" s="11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4"/>
      <c r="P61" s="1"/>
    </row>
    <row r="62" spans="1:16" ht="18" thickBot="1" x14ac:dyDescent="0.35">
      <c r="A62" s="2"/>
      <c r="B62" s="142" t="s">
        <v>19</v>
      </c>
      <c r="C62" s="110"/>
      <c r="D62" s="3">
        <v>31.26</v>
      </c>
      <c r="E62" s="3">
        <v>33.61</v>
      </c>
      <c r="F62" s="3">
        <v>78.75</v>
      </c>
      <c r="G62" s="3">
        <v>591.65</v>
      </c>
      <c r="H62" s="3">
        <v>0.54</v>
      </c>
      <c r="I62" s="3">
        <v>20.53</v>
      </c>
      <c r="J62" s="3">
        <v>273.11</v>
      </c>
      <c r="K62" s="3">
        <v>252.6</v>
      </c>
      <c r="L62" s="3">
        <v>220.81</v>
      </c>
      <c r="M62" s="3">
        <v>80.819999999999993</v>
      </c>
      <c r="N62" s="3">
        <v>7.27</v>
      </c>
      <c r="O62" s="4">
        <v>0</v>
      </c>
      <c r="P62" s="1"/>
    </row>
    <row r="63" spans="1:16" ht="15" thickBot="1" x14ac:dyDescent="0.35">
      <c r="A63" s="2">
        <v>504</v>
      </c>
      <c r="B63" s="3" t="s">
        <v>137</v>
      </c>
      <c r="C63" s="3">
        <v>230</v>
      </c>
      <c r="D63" s="3">
        <v>29.1</v>
      </c>
      <c r="E63" s="3">
        <v>33.08</v>
      </c>
      <c r="F63" s="3">
        <v>49.18</v>
      </c>
      <c r="G63" s="3">
        <v>487.9</v>
      </c>
      <c r="H63" s="3">
        <v>0.34</v>
      </c>
      <c r="I63" s="3">
        <v>10.43</v>
      </c>
      <c r="J63" s="3">
        <v>273.11</v>
      </c>
      <c r="K63" s="3">
        <v>231.79</v>
      </c>
      <c r="L63" s="3">
        <v>192.41</v>
      </c>
      <c r="M63" s="3">
        <v>65.22</v>
      </c>
      <c r="N63" s="3">
        <v>3.65</v>
      </c>
      <c r="O63" s="4"/>
      <c r="P63" s="1"/>
    </row>
    <row r="64" spans="1:16" ht="15" thickBot="1" x14ac:dyDescent="0.35">
      <c r="A64" s="2">
        <v>420</v>
      </c>
      <c r="B64" s="3" t="s">
        <v>55</v>
      </c>
      <c r="C64" s="3">
        <v>200</v>
      </c>
      <c r="D64" s="3">
        <v>0.22</v>
      </c>
      <c r="E64" s="3">
        <v>0.05</v>
      </c>
      <c r="F64" s="3">
        <v>5.57</v>
      </c>
      <c r="G64" s="3">
        <v>20.95</v>
      </c>
      <c r="H64" s="3">
        <v>0.01</v>
      </c>
      <c r="I64" s="3">
        <v>0.1</v>
      </c>
      <c r="J64" s="3"/>
      <c r="K64" s="3">
        <v>0.21</v>
      </c>
      <c r="L64" s="3"/>
      <c r="M64" s="3"/>
      <c r="N64" s="3">
        <v>0.02</v>
      </c>
      <c r="O64" s="4"/>
      <c r="P64" s="1"/>
    </row>
    <row r="65" spans="1:16" ht="15" thickBot="1" x14ac:dyDescent="0.35">
      <c r="A65" s="2">
        <v>18</v>
      </c>
      <c r="B65" s="3" t="s">
        <v>56</v>
      </c>
      <c r="C65" s="3">
        <v>20</v>
      </c>
      <c r="D65" s="3">
        <v>1.54</v>
      </c>
      <c r="E65" s="3">
        <v>0.48</v>
      </c>
      <c r="F65" s="3">
        <v>14</v>
      </c>
      <c r="G65" s="3">
        <v>56.8</v>
      </c>
      <c r="H65" s="3">
        <v>0.04</v>
      </c>
      <c r="I65" s="3"/>
      <c r="J65" s="3"/>
      <c r="K65" s="3">
        <v>4.5999999999999996</v>
      </c>
      <c r="L65" s="3">
        <v>17.399999999999999</v>
      </c>
      <c r="M65" s="3">
        <v>6.6</v>
      </c>
      <c r="N65" s="3">
        <v>0.4</v>
      </c>
      <c r="O65" s="4"/>
      <c r="P65" s="1"/>
    </row>
    <row r="66" spans="1:16" ht="15" thickBot="1" x14ac:dyDescent="0.35">
      <c r="A66" s="2">
        <v>403</v>
      </c>
      <c r="B66" s="3" t="s">
        <v>22</v>
      </c>
      <c r="C66" s="3">
        <v>100</v>
      </c>
      <c r="D66" s="3">
        <v>0.4</v>
      </c>
      <c r="E66" s="3"/>
      <c r="F66" s="3">
        <v>10</v>
      </c>
      <c r="G66" s="3">
        <v>26</v>
      </c>
      <c r="H66" s="3">
        <v>0.15</v>
      </c>
      <c r="I66" s="3">
        <v>10</v>
      </c>
      <c r="J66" s="3"/>
      <c r="K66" s="3">
        <v>16</v>
      </c>
      <c r="L66" s="3">
        <v>11</v>
      </c>
      <c r="M66" s="3">
        <v>9</v>
      </c>
      <c r="N66" s="3">
        <v>3.2</v>
      </c>
      <c r="O66" s="4"/>
      <c r="P66" s="1"/>
    </row>
  </sheetData>
  <mergeCells count="31">
    <mergeCell ref="B19:C19"/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  <mergeCell ref="B6:C6"/>
    <mergeCell ref="B7:C7"/>
    <mergeCell ref="B13:C13"/>
    <mergeCell ref="B14:C14"/>
    <mergeCell ref="B56:C56"/>
    <mergeCell ref="B61:C61"/>
    <mergeCell ref="B62:C62"/>
    <mergeCell ref="B55:C55"/>
    <mergeCell ref="B20:C20"/>
    <mergeCell ref="B25:C25"/>
    <mergeCell ref="B26:C26"/>
    <mergeCell ref="B31:C31"/>
    <mergeCell ref="B32:C32"/>
    <mergeCell ref="B37:C37"/>
    <mergeCell ref="B38:C38"/>
    <mergeCell ref="B43:C43"/>
    <mergeCell ref="B44:C44"/>
    <mergeCell ref="B49:C49"/>
    <mergeCell ref="B50:C5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opLeftCell="A94" workbookViewId="0">
      <selection activeCell="B104" sqref="B104:C106"/>
    </sheetView>
  </sheetViews>
  <sheetFormatPr defaultRowHeight="14.4" x14ac:dyDescent="0.3"/>
  <cols>
    <col min="2" max="2" width="34.5546875" customWidth="1"/>
  </cols>
  <sheetData>
    <row r="1" spans="1:16" x14ac:dyDescent="0.3">
      <c r="A1" s="108" t="s">
        <v>138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21"/>
      <c r="P1" s="1"/>
    </row>
    <row r="2" spans="1:16" ht="15" thickBot="1" x14ac:dyDescent="0.3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  <c r="P2" s="1"/>
    </row>
    <row r="3" spans="1:16" s="9" customFormat="1" ht="21" thickBot="1" x14ac:dyDescent="0.25">
      <c r="A3" s="48" t="s">
        <v>0</v>
      </c>
      <c r="B3" s="128" t="s">
        <v>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30"/>
      <c r="P3" s="8"/>
    </row>
    <row r="4" spans="1:16" s="20" customFormat="1" ht="15" thickBot="1" x14ac:dyDescent="0.35">
      <c r="A4" s="152" t="s">
        <v>2</v>
      </c>
      <c r="B4" s="152" t="s">
        <v>120</v>
      </c>
      <c r="C4" s="152" t="s">
        <v>4</v>
      </c>
      <c r="D4" s="152" t="s">
        <v>5</v>
      </c>
      <c r="E4" s="152" t="s">
        <v>6</v>
      </c>
      <c r="F4" s="152" t="s">
        <v>7</v>
      </c>
      <c r="G4" s="152" t="s">
        <v>8</v>
      </c>
      <c r="H4" s="143" t="s">
        <v>121</v>
      </c>
      <c r="I4" s="144"/>
      <c r="J4" s="145"/>
      <c r="K4" s="143" t="s">
        <v>10</v>
      </c>
      <c r="L4" s="144"/>
      <c r="M4" s="144"/>
      <c r="N4" s="144"/>
      <c r="O4" s="145"/>
      <c r="P4" s="19"/>
    </row>
    <row r="5" spans="1:16" s="20" customFormat="1" ht="15" thickBot="1" x14ac:dyDescent="0.35">
      <c r="A5" s="153"/>
      <c r="B5" s="153"/>
      <c r="C5" s="153"/>
      <c r="D5" s="153"/>
      <c r="E5" s="153"/>
      <c r="F5" s="153"/>
      <c r="G5" s="153"/>
      <c r="H5" s="21" t="s">
        <v>11</v>
      </c>
      <c r="I5" s="21" t="s">
        <v>12</v>
      </c>
      <c r="J5" s="21" t="s">
        <v>13</v>
      </c>
      <c r="K5" s="21" t="s">
        <v>14</v>
      </c>
      <c r="L5" s="21" t="s">
        <v>15</v>
      </c>
      <c r="M5" s="21" t="s">
        <v>16</v>
      </c>
      <c r="N5" s="21" t="s">
        <v>17</v>
      </c>
      <c r="O5" s="21" t="s">
        <v>18</v>
      </c>
      <c r="P5" s="19"/>
    </row>
    <row r="6" spans="1:16" ht="18" thickBot="1" x14ac:dyDescent="0.35">
      <c r="A6" s="2"/>
      <c r="B6" s="142" t="s">
        <v>161</v>
      </c>
      <c r="C6" s="11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8" thickBot="1" x14ac:dyDescent="0.35">
      <c r="A7" s="2"/>
      <c r="B7" s="142" t="s">
        <v>19</v>
      </c>
      <c r="C7" s="110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4">
        <v>0</v>
      </c>
      <c r="P7" s="1"/>
    </row>
    <row r="8" spans="1:16" ht="15" thickBot="1" x14ac:dyDescent="0.35">
      <c r="A8" s="2">
        <v>726</v>
      </c>
      <c r="B8" s="3" t="s">
        <v>122</v>
      </c>
      <c r="C8" s="3">
        <v>200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4">
        <v>0</v>
      </c>
      <c r="P8" s="1"/>
    </row>
    <row r="9" spans="1:16" ht="15" thickBot="1" x14ac:dyDescent="0.35">
      <c r="A9" s="2">
        <v>471</v>
      </c>
      <c r="B9" s="3" t="s">
        <v>123</v>
      </c>
      <c r="C9" s="3">
        <v>30</v>
      </c>
      <c r="D9" s="3">
        <v>2.1</v>
      </c>
      <c r="E9" s="3">
        <v>2.97</v>
      </c>
      <c r="F9" s="3">
        <v>2.85</v>
      </c>
      <c r="G9" s="3">
        <v>150.5</v>
      </c>
      <c r="H9" s="3">
        <v>0.27</v>
      </c>
      <c r="I9" s="3">
        <v>0.3</v>
      </c>
      <c r="J9" s="3">
        <v>12.6</v>
      </c>
      <c r="K9" s="3">
        <v>152.1</v>
      </c>
      <c r="L9" s="3">
        <v>65.7</v>
      </c>
      <c r="M9" s="3">
        <v>10.199999999999999</v>
      </c>
      <c r="N9" s="3">
        <v>0.06</v>
      </c>
      <c r="O9" s="4">
        <v>0</v>
      </c>
      <c r="P9" s="1"/>
    </row>
    <row r="10" spans="1:16" ht="15" thickBot="1" x14ac:dyDescent="0.35">
      <c r="A10" s="2">
        <v>403</v>
      </c>
      <c r="B10" s="3" t="s">
        <v>22</v>
      </c>
      <c r="C10" s="3">
        <v>100</v>
      </c>
      <c r="D10" s="3">
        <v>0.4</v>
      </c>
      <c r="E10" s="3"/>
      <c r="F10" s="3">
        <v>15</v>
      </c>
      <c r="G10" s="3">
        <v>26</v>
      </c>
      <c r="H10" s="3">
        <v>0.05</v>
      </c>
      <c r="I10" s="3">
        <v>10</v>
      </c>
      <c r="J10" s="3"/>
      <c r="K10" s="3">
        <v>16</v>
      </c>
      <c r="L10" s="3">
        <v>11</v>
      </c>
      <c r="M10" s="3">
        <v>9</v>
      </c>
      <c r="N10" s="3">
        <v>2.2000000000000002</v>
      </c>
      <c r="O10" s="4"/>
      <c r="P10" s="1"/>
    </row>
    <row r="11" spans="1:16" ht="15" thickBot="1" x14ac:dyDescent="0.35">
      <c r="A11" s="2" t="s">
        <v>23</v>
      </c>
      <c r="B11" s="3" t="s">
        <v>24</v>
      </c>
      <c r="C11" s="3">
        <v>200</v>
      </c>
      <c r="D11" s="3">
        <v>0.27</v>
      </c>
      <c r="E11" s="3">
        <v>0.05</v>
      </c>
      <c r="F11" s="3">
        <v>8.625</v>
      </c>
      <c r="G11" s="3">
        <v>22.5</v>
      </c>
      <c r="H11" s="3">
        <v>0.01</v>
      </c>
      <c r="I11" s="3">
        <v>2.1</v>
      </c>
      <c r="J11" s="3"/>
      <c r="K11" s="3">
        <v>2.21</v>
      </c>
      <c r="L11" s="3">
        <v>1.1000000000000001</v>
      </c>
      <c r="M11" s="3">
        <v>0.6</v>
      </c>
      <c r="N11" s="3">
        <v>0.05</v>
      </c>
      <c r="O11" s="4"/>
      <c r="P11" s="1"/>
    </row>
    <row r="12" spans="1:16" ht="15" thickBot="1" x14ac:dyDescent="0.35">
      <c r="A12" s="2">
        <v>102</v>
      </c>
      <c r="B12" s="3" t="s">
        <v>33</v>
      </c>
      <c r="C12" s="3">
        <v>40</v>
      </c>
      <c r="D12" s="3">
        <v>3.08</v>
      </c>
      <c r="E12" s="3">
        <v>0.96</v>
      </c>
      <c r="F12" s="3">
        <v>31.5</v>
      </c>
      <c r="G12" s="3">
        <v>113.6</v>
      </c>
      <c r="H12" s="3">
        <v>9.2999999999999999E-2</v>
      </c>
      <c r="I12" s="3">
        <v>0</v>
      </c>
      <c r="J12" s="3">
        <v>0</v>
      </c>
      <c r="K12" s="3">
        <v>9.1999999999999993</v>
      </c>
      <c r="L12" s="3">
        <v>34.799999999999997</v>
      </c>
      <c r="M12" s="3">
        <v>13.2</v>
      </c>
      <c r="N12" s="3">
        <v>0.8</v>
      </c>
      <c r="O12" s="4">
        <v>0</v>
      </c>
      <c r="P12" s="1"/>
    </row>
    <row r="13" spans="1:16" ht="18" thickBot="1" x14ac:dyDescent="0.35">
      <c r="A13" s="2"/>
      <c r="B13" s="142" t="s">
        <v>72</v>
      </c>
      <c r="C13" s="110"/>
      <c r="D13" s="3">
        <v>3.0830000000000002</v>
      </c>
      <c r="E13" s="3">
        <v>4.2350000000000003</v>
      </c>
      <c r="F13" s="3">
        <v>35.771000000000001</v>
      </c>
      <c r="G13" s="3">
        <v>397.93</v>
      </c>
      <c r="H13" s="3">
        <v>5.2999999999999999E-2</v>
      </c>
      <c r="I13" s="3">
        <v>10.86</v>
      </c>
      <c r="J13" s="3">
        <v>160.76</v>
      </c>
      <c r="K13" s="3">
        <v>201.03</v>
      </c>
      <c r="L13" s="3">
        <v>147.01</v>
      </c>
      <c r="M13" s="3">
        <v>34.732999999999997</v>
      </c>
      <c r="N13" s="3">
        <v>1.1000000000000001</v>
      </c>
      <c r="O13" s="4">
        <v>0</v>
      </c>
      <c r="P13" s="1"/>
    </row>
    <row r="14" spans="1:16" ht="27" thickBot="1" x14ac:dyDescent="0.35">
      <c r="A14" s="2">
        <v>99</v>
      </c>
      <c r="B14" s="3" t="s">
        <v>139</v>
      </c>
      <c r="C14" s="3">
        <v>250</v>
      </c>
      <c r="D14" s="3">
        <v>2.0129999999999999</v>
      </c>
      <c r="E14" s="3">
        <v>4.0750000000000002</v>
      </c>
      <c r="F14" s="3">
        <v>15.461</v>
      </c>
      <c r="G14" s="3">
        <v>305.60000000000002</v>
      </c>
      <c r="H14" s="3">
        <v>1.2999999999999999E-2</v>
      </c>
      <c r="I14" s="3">
        <v>8.5</v>
      </c>
      <c r="J14" s="3">
        <v>160.75</v>
      </c>
      <c r="K14" s="3">
        <v>193.87</v>
      </c>
      <c r="L14" s="3">
        <v>126.46</v>
      </c>
      <c r="M14" s="3">
        <v>28.963000000000001</v>
      </c>
      <c r="N14" s="3">
        <v>0.05</v>
      </c>
      <c r="O14" s="4">
        <v>0</v>
      </c>
      <c r="P14" s="1"/>
    </row>
    <row r="15" spans="1:16" ht="15" thickBot="1" x14ac:dyDescent="0.35">
      <c r="A15" s="2">
        <v>451</v>
      </c>
      <c r="B15" s="3" t="s">
        <v>78</v>
      </c>
      <c r="C15" s="3">
        <v>200</v>
      </c>
      <c r="D15" s="3">
        <v>0.13</v>
      </c>
      <c r="E15" s="3">
        <v>0.02</v>
      </c>
      <c r="F15" s="3">
        <v>13.83</v>
      </c>
      <c r="G15" s="3">
        <v>49.53</v>
      </c>
      <c r="H15" s="3">
        <v>0.01</v>
      </c>
      <c r="I15" s="3">
        <v>2.36</v>
      </c>
      <c r="J15" s="3">
        <v>0.01</v>
      </c>
      <c r="K15" s="3">
        <v>3.56</v>
      </c>
      <c r="L15" s="3">
        <v>2.15</v>
      </c>
      <c r="M15" s="3">
        <v>1.77</v>
      </c>
      <c r="N15" s="3">
        <v>0.47</v>
      </c>
      <c r="O15" s="4"/>
      <c r="P15" s="1"/>
    </row>
    <row r="16" spans="1:16" ht="15" thickBot="1" x14ac:dyDescent="0.35">
      <c r="A16" s="2">
        <v>19</v>
      </c>
      <c r="B16" s="3" t="s">
        <v>79</v>
      </c>
      <c r="C16" s="3">
        <v>20</v>
      </c>
      <c r="D16" s="3">
        <v>0.94</v>
      </c>
      <c r="E16" s="3">
        <v>0.14000000000000001</v>
      </c>
      <c r="F16" s="3">
        <v>6.48</v>
      </c>
      <c r="G16" s="3">
        <v>42.8</v>
      </c>
      <c r="H16" s="3">
        <v>0.03</v>
      </c>
      <c r="I16" s="3"/>
      <c r="J16" s="3"/>
      <c r="K16" s="3">
        <v>3.6</v>
      </c>
      <c r="L16" s="3">
        <v>18.399999999999999</v>
      </c>
      <c r="M16" s="3">
        <v>4</v>
      </c>
      <c r="N16" s="3">
        <v>0.57999999999999996</v>
      </c>
      <c r="O16" s="4"/>
      <c r="P16" s="1"/>
    </row>
    <row r="17" spans="1:16" ht="18" thickBot="1" x14ac:dyDescent="0.35">
      <c r="A17" s="2"/>
      <c r="B17" s="142" t="s">
        <v>162</v>
      </c>
      <c r="C17" s="110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1"/>
    </row>
    <row r="18" spans="1:16" ht="18" thickBot="1" x14ac:dyDescent="0.35">
      <c r="A18" s="2"/>
      <c r="B18" s="142" t="s">
        <v>19</v>
      </c>
      <c r="C18" s="110"/>
      <c r="D18" s="3">
        <v>27.553999999999998</v>
      </c>
      <c r="E18" s="3">
        <v>21.373999999999999</v>
      </c>
      <c r="F18" s="3">
        <v>98.418000000000006</v>
      </c>
      <c r="G18" s="3">
        <v>705.89800000000002</v>
      </c>
      <c r="H18" s="3">
        <v>0.40400000000000003</v>
      </c>
      <c r="I18" s="3">
        <v>2</v>
      </c>
      <c r="J18" s="3">
        <v>413.2</v>
      </c>
      <c r="K18" s="3">
        <v>280.12700000000001</v>
      </c>
      <c r="L18" s="3">
        <v>404.63799999999998</v>
      </c>
      <c r="M18" s="3">
        <v>67.638999999999996</v>
      </c>
      <c r="N18" s="3">
        <v>5.17</v>
      </c>
      <c r="O18" s="4">
        <v>0.03</v>
      </c>
      <c r="P18" s="1"/>
    </row>
    <row r="19" spans="1:16" ht="15" thickBot="1" x14ac:dyDescent="0.35">
      <c r="A19" s="2">
        <v>171</v>
      </c>
      <c r="B19" s="3" t="s">
        <v>124</v>
      </c>
      <c r="C19" s="3">
        <v>180</v>
      </c>
      <c r="D19" s="3">
        <v>10.5</v>
      </c>
      <c r="E19" s="3">
        <v>5.2919999999999998</v>
      </c>
      <c r="F19" s="3">
        <v>34.008000000000003</v>
      </c>
      <c r="G19" s="3">
        <v>152.52000000000001</v>
      </c>
      <c r="H19" s="3">
        <v>0.06</v>
      </c>
      <c r="I19" s="3">
        <v>0</v>
      </c>
      <c r="J19" s="3">
        <v>144</v>
      </c>
      <c r="K19" s="3">
        <v>142.416</v>
      </c>
      <c r="L19" s="3">
        <v>141.44399999999999</v>
      </c>
      <c r="M19" s="3">
        <v>9.8640000000000008</v>
      </c>
      <c r="N19" s="3">
        <v>1.792</v>
      </c>
      <c r="O19" s="4">
        <v>0</v>
      </c>
      <c r="P19" s="1"/>
    </row>
    <row r="20" spans="1:16" ht="15" thickBot="1" x14ac:dyDescent="0.35">
      <c r="A20" s="2">
        <v>105</v>
      </c>
      <c r="B20" s="3" t="s">
        <v>125</v>
      </c>
      <c r="C20" s="3">
        <v>110</v>
      </c>
      <c r="D20" s="3">
        <v>9.7240000000000002</v>
      </c>
      <c r="E20" s="3">
        <v>11.792</v>
      </c>
      <c r="F20" s="3">
        <v>10.67</v>
      </c>
      <c r="G20" s="3">
        <v>296.34800000000001</v>
      </c>
      <c r="H20" s="3">
        <v>4.3999999999999997E-2</v>
      </c>
      <c r="I20" s="3">
        <v>0.88</v>
      </c>
      <c r="J20" s="3">
        <v>252</v>
      </c>
      <c r="K20" s="3">
        <v>17.940999999999999</v>
      </c>
      <c r="L20" s="3">
        <v>120.494</v>
      </c>
      <c r="M20" s="3">
        <v>17.434999999999999</v>
      </c>
      <c r="N20" s="3">
        <v>1.6279999999999999</v>
      </c>
      <c r="O20" s="4">
        <v>0</v>
      </c>
      <c r="P20" s="1"/>
    </row>
    <row r="21" spans="1:16" ht="15" thickBot="1" x14ac:dyDescent="0.35">
      <c r="A21" s="2">
        <v>415</v>
      </c>
      <c r="B21" s="3" t="s">
        <v>28</v>
      </c>
      <c r="C21" s="3">
        <v>200</v>
      </c>
      <c r="D21" s="3">
        <v>2.71</v>
      </c>
      <c r="E21" s="3">
        <v>2.85</v>
      </c>
      <c r="F21" s="3">
        <v>11.74</v>
      </c>
      <c r="G21" s="3">
        <v>86.63</v>
      </c>
      <c r="H21" s="3">
        <v>0.16</v>
      </c>
      <c r="I21" s="3">
        <v>1.1200000000000001</v>
      </c>
      <c r="J21" s="3">
        <v>17.2</v>
      </c>
      <c r="K21" s="3">
        <v>105.97</v>
      </c>
      <c r="L21" s="3">
        <v>90.5</v>
      </c>
      <c r="M21" s="3">
        <v>20.54</v>
      </c>
      <c r="N21" s="3">
        <v>0.55000000000000004</v>
      </c>
      <c r="O21" s="4">
        <v>0.03</v>
      </c>
      <c r="P21" s="1"/>
    </row>
    <row r="22" spans="1:16" ht="15" thickBot="1" x14ac:dyDescent="0.35">
      <c r="A22" s="2">
        <v>18</v>
      </c>
      <c r="B22" s="3" t="s">
        <v>29</v>
      </c>
      <c r="C22" s="3">
        <v>60</v>
      </c>
      <c r="D22" s="3">
        <v>4.62</v>
      </c>
      <c r="E22" s="3">
        <v>1.44</v>
      </c>
      <c r="F22" s="3">
        <v>42</v>
      </c>
      <c r="G22" s="3">
        <v>170.4</v>
      </c>
      <c r="H22" s="3">
        <v>0.14000000000000001</v>
      </c>
      <c r="I22" s="3"/>
      <c r="J22" s="3"/>
      <c r="K22" s="3">
        <v>13.8</v>
      </c>
      <c r="L22" s="3">
        <v>52.2</v>
      </c>
      <c r="M22" s="3">
        <v>19.8</v>
      </c>
      <c r="N22" s="3">
        <v>1.2</v>
      </c>
      <c r="O22" s="4"/>
      <c r="P22" s="1"/>
    </row>
    <row r="23" spans="1:16" ht="18" thickBot="1" x14ac:dyDescent="0.35">
      <c r="A23" s="2"/>
      <c r="B23" s="142" t="s">
        <v>72</v>
      </c>
      <c r="C23" s="110"/>
      <c r="D23" s="3">
        <v>5.25</v>
      </c>
      <c r="E23" s="3">
        <v>10.848000000000001</v>
      </c>
      <c r="F23" s="3">
        <v>37.200000000000003</v>
      </c>
      <c r="G23" s="3">
        <v>335.32</v>
      </c>
      <c r="H23" s="3">
        <v>0.23</v>
      </c>
      <c r="I23" s="3">
        <v>19.684999999999999</v>
      </c>
      <c r="J23" s="3">
        <v>54.273000000000003</v>
      </c>
      <c r="K23" s="3">
        <v>207.90799999999999</v>
      </c>
      <c r="L23" s="3">
        <v>71.373000000000005</v>
      </c>
      <c r="M23" s="3">
        <v>27.847999999999999</v>
      </c>
      <c r="N23" s="3">
        <v>3.7480000000000002</v>
      </c>
      <c r="O23" s="4">
        <v>0</v>
      </c>
      <c r="P23" s="1"/>
    </row>
    <row r="24" spans="1:16" ht="15" thickBot="1" x14ac:dyDescent="0.35">
      <c r="A24" s="2">
        <v>119</v>
      </c>
      <c r="B24" s="3" t="s">
        <v>140</v>
      </c>
      <c r="C24" s="3">
        <v>250</v>
      </c>
      <c r="D24" s="3">
        <v>4</v>
      </c>
      <c r="E24" s="3">
        <v>10.688000000000001</v>
      </c>
      <c r="F24" s="3">
        <v>20.6</v>
      </c>
      <c r="G24" s="3">
        <v>229.2</v>
      </c>
      <c r="H24" s="3">
        <v>0.2</v>
      </c>
      <c r="I24" s="3">
        <v>19.225000000000001</v>
      </c>
      <c r="J24" s="3">
        <v>54.262999999999998</v>
      </c>
      <c r="K24" s="3">
        <v>203.93799999999999</v>
      </c>
      <c r="L24" s="3">
        <v>52.912999999999997</v>
      </c>
      <c r="M24" s="3">
        <v>23.788</v>
      </c>
      <c r="N24" s="3">
        <v>3.1379999999999999</v>
      </c>
      <c r="O24" s="4">
        <v>0</v>
      </c>
      <c r="P24" s="1"/>
    </row>
    <row r="25" spans="1:16" ht="15" thickBot="1" x14ac:dyDescent="0.35">
      <c r="A25" s="2">
        <v>638</v>
      </c>
      <c r="B25" s="3" t="s">
        <v>85</v>
      </c>
      <c r="C25" s="3">
        <v>200</v>
      </c>
      <c r="D25" s="3">
        <v>0.31</v>
      </c>
      <c r="E25" s="3">
        <v>0.02</v>
      </c>
      <c r="F25" s="3">
        <v>10.38</v>
      </c>
      <c r="G25" s="3">
        <v>63.32</v>
      </c>
      <c r="H25" s="3"/>
      <c r="I25" s="3">
        <v>0.46</v>
      </c>
      <c r="J25" s="3">
        <v>0.01</v>
      </c>
      <c r="K25" s="3">
        <v>0.37</v>
      </c>
      <c r="L25" s="3">
        <v>0.06</v>
      </c>
      <c r="M25" s="3">
        <v>0.06</v>
      </c>
      <c r="N25" s="3">
        <v>0.03</v>
      </c>
      <c r="O25" s="4"/>
      <c r="P25" s="1"/>
    </row>
    <row r="26" spans="1:16" ht="15" thickBot="1" x14ac:dyDescent="0.35">
      <c r="A26" s="2">
        <v>19</v>
      </c>
      <c r="B26" s="3" t="s">
        <v>79</v>
      </c>
      <c r="C26" s="3">
        <v>20</v>
      </c>
      <c r="D26" s="3">
        <v>0.94</v>
      </c>
      <c r="E26" s="3">
        <v>0.14000000000000001</v>
      </c>
      <c r="F26" s="3">
        <v>6.22</v>
      </c>
      <c r="G26" s="3">
        <v>42.8</v>
      </c>
      <c r="H26" s="3">
        <v>0.03</v>
      </c>
      <c r="I26" s="3"/>
      <c r="J26" s="3"/>
      <c r="K26" s="3">
        <v>3.6</v>
      </c>
      <c r="L26" s="3">
        <v>18.399999999999999</v>
      </c>
      <c r="M26" s="3">
        <v>4</v>
      </c>
      <c r="N26" s="3">
        <v>0.57999999999999996</v>
      </c>
      <c r="O26" s="4"/>
      <c r="P26" s="1"/>
    </row>
    <row r="27" spans="1:16" ht="18" thickBot="1" x14ac:dyDescent="0.35">
      <c r="A27" s="2"/>
      <c r="B27" s="142" t="s">
        <v>164</v>
      </c>
      <c r="C27" s="11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1"/>
    </row>
    <row r="28" spans="1:16" ht="18" thickBot="1" x14ac:dyDescent="0.35">
      <c r="A28" s="2"/>
      <c r="B28" s="142" t="s">
        <v>19</v>
      </c>
      <c r="C28" s="110"/>
      <c r="D28" s="3">
        <v>26.91</v>
      </c>
      <c r="E28" s="3">
        <v>15.887</v>
      </c>
      <c r="F28" s="3">
        <v>130.72999999999999</v>
      </c>
      <c r="G28" s="3">
        <v>548.51</v>
      </c>
      <c r="H28" s="3">
        <v>0.17599999999999999</v>
      </c>
      <c r="I28" s="3">
        <v>1.24</v>
      </c>
      <c r="J28" s="3">
        <v>405.8</v>
      </c>
      <c r="K28" s="3">
        <v>332.37</v>
      </c>
      <c r="L28" s="3">
        <v>308.19</v>
      </c>
      <c r="M28" s="3">
        <v>39.86</v>
      </c>
      <c r="N28" s="3">
        <v>4.0599999999999996</v>
      </c>
      <c r="O28" s="4">
        <v>0.03</v>
      </c>
      <c r="P28" s="1"/>
    </row>
    <row r="29" spans="1:16" ht="15" thickBot="1" x14ac:dyDescent="0.35">
      <c r="A29" s="2">
        <v>229</v>
      </c>
      <c r="B29" s="3" t="s">
        <v>126</v>
      </c>
      <c r="C29" s="3">
        <v>210</v>
      </c>
      <c r="D29" s="3">
        <v>18.61</v>
      </c>
      <c r="E29" s="3">
        <v>12.01</v>
      </c>
      <c r="F29" s="3">
        <v>59.16</v>
      </c>
      <c r="G29" s="3">
        <v>283.95999999999998</v>
      </c>
      <c r="H29" s="3">
        <v>0.08</v>
      </c>
      <c r="I29" s="3">
        <v>1.0900000000000001</v>
      </c>
      <c r="J29" s="3">
        <v>287.8</v>
      </c>
      <c r="K29" s="3">
        <v>261.54000000000002</v>
      </c>
      <c r="L29" s="3">
        <v>273.39</v>
      </c>
      <c r="M29" s="3">
        <v>24.22</v>
      </c>
      <c r="N29" s="3">
        <v>2.67</v>
      </c>
      <c r="O29" s="4">
        <v>0.03</v>
      </c>
      <c r="P29" s="1"/>
    </row>
    <row r="30" spans="1:16" ht="15" thickBot="1" x14ac:dyDescent="0.35">
      <c r="A30" s="2">
        <v>108</v>
      </c>
      <c r="B30" s="3" t="s">
        <v>127</v>
      </c>
      <c r="C30" s="3">
        <v>100</v>
      </c>
      <c r="D30" s="3">
        <v>5</v>
      </c>
      <c r="E30" s="3">
        <v>2.867</v>
      </c>
      <c r="F30" s="3">
        <v>38</v>
      </c>
      <c r="G30" s="3">
        <v>130</v>
      </c>
      <c r="H30" s="3">
        <v>6.0000000000000001E-3</v>
      </c>
      <c r="I30" s="3">
        <v>0.05</v>
      </c>
      <c r="J30" s="3">
        <v>118</v>
      </c>
      <c r="K30" s="3">
        <v>61.42</v>
      </c>
      <c r="L30" s="3"/>
      <c r="M30" s="3">
        <v>2.44</v>
      </c>
      <c r="N30" s="3">
        <v>0.56999999999999995</v>
      </c>
      <c r="O30" s="4"/>
      <c r="P30" s="1"/>
    </row>
    <row r="31" spans="1:16" ht="15" thickBot="1" x14ac:dyDescent="0.35">
      <c r="A31" s="2">
        <v>18</v>
      </c>
      <c r="B31" s="3" t="s">
        <v>33</v>
      </c>
      <c r="C31" s="3">
        <v>40</v>
      </c>
      <c r="D31" s="3">
        <v>3.08</v>
      </c>
      <c r="E31" s="3">
        <v>0.96</v>
      </c>
      <c r="F31" s="3">
        <v>28</v>
      </c>
      <c r="G31" s="3">
        <v>113.6</v>
      </c>
      <c r="H31" s="3">
        <v>0.08</v>
      </c>
      <c r="I31" s="3"/>
      <c r="J31" s="3"/>
      <c r="K31" s="3">
        <v>9.1999999999999993</v>
      </c>
      <c r="L31" s="3">
        <v>34.799999999999997</v>
      </c>
      <c r="M31" s="3">
        <v>13.2</v>
      </c>
      <c r="N31" s="3">
        <v>0.8</v>
      </c>
      <c r="O31" s="4"/>
      <c r="P31" s="1"/>
    </row>
    <row r="32" spans="1:16" ht="15" thickBot="1" x14ac:dyDescent="0.35">
      <c r="A32" s="2" t="s">
        <v>34</v>
      </c>
      <c r="B32" s="3" t="s">
        <v>35</v>
      </c>
      <c r="C32" s="3">
        <v>200</v>
      </c>
      <c r="D32" s="3">
        <v>0.22</v>
      </c>
      <c r="E32" s="3">
        <v>0.05</v>
      </c>
      <c r="F32" s="3">
        <v>5.57</v>
      </c>
      <c r="G32" s="3">
        <v>20.95</v>
      </c>
      <c r="H32" s="3">
        <v>0.01</v>
      </c>
      <c r="I32" s="3">
        <v>0.1</v>
      </c>
      <c r="J32" s="3"/>
      <c r="K32" s="3">
        <v>0.21</v>
      </c>
      <c r="L32" s="3"/>
      <c r="M32" s="3"/>
      <c r="N32" s="3">
        <v>0.02</v>
      </c>
      <c r="O32" s="4"/>
      <c r="P32" s="1"/>
    </row>
    <row r="33" spans="1:16" ht="18" thickBot="1" x14ac:dyDescent="0.35">
      <c r="A33" s="2"/>
      <c r="B33" s="142" t="s">
        <v>72</v>
      </c>
      <c r="C33" s="110"/>
      <c r="D33" s="3">
        <v>4.2279999999999998</v>
      </c>
      <c r="E33" s="3">
        <v>12.355</v>
      </c>
      <c r="F33" s="3">
        <v>30.984999999999999</v>
      </c>
      <c r="G33" s="3">
        <v>289.97500000000002</v>
      </c>
      <c r="H33" s="3">
        <v>0.16800000000000001</v>
      </c>
      <c r="I33" s="3">
        <v>12.9</v>
      </c>
      <c r="J33" s="3">
        <v>56.875</v>
      </c>
      <c r="K33" s="3">
        <v>135.05500000000001</v>
      </c>
      <c r="L33" s="3">
        <v>87.75</v>
      </c>
      <c r="M33" s="3">
        <v>27.588000000000001</v>
      </c>
      <c r="N33" s="3">
        <v>1.613</v>
      </c>
      <c r="O33" s="4">
        <v>0</v>
      </c>
      <c r="P33" s="1"/>
    </row>
    <row r="34" spans="1:16" ht="15" thickBot="1" x14ac:dyDescent="0.35">
      <c r="A34" s="2">
        <v>122</v>
      </c>
      <c r="B34" s="3" t="s">
        <v>141</v>
      </c>
      <c r="C34" s="3">
        <v>250</v>
      </c>
      <c r="D34" s="3">
        <v>3.1880000000000002</v>
      </c>
      <c r="E34" s="3">
        <v>11.824999999999999</v>
      </c>
      <c r="F34" s="3">
        <v>16.625</v>
      </c>
      <c r="G34" s="3">
        <v>220.97499999999999</v>
      </c>
      <c r="H34" s="3">
        <v>0.13800000000000001</v>
      </c>
      <c r="I34" s="3">
        <v>12.9</v>
      </c>
      <c r="J34" s="3">
        <v>56.875</v>
      </c>
      <c r="K34" s="3">
        <v>131.27500000000001</v>
      </c>
      <c r="L34" s="3">
        <v>69.349999999999994</v>
      </c>
      <c r="M34" s="3">
        <v>23.588000000000001</v>
      </c>
      <c r="N34" s="3">
        <v>1.0129999999999999</v>
      </c>
      <c r="O34" s="4">
        <v>0</v>
      </c>
      <c r="P34" s="1"/>
    </row>
    <row r="35" spans="1:16" ht="15" thickBot="1" x14ac:dyDescent="0.35">
      <c r="A35" s="2">
        <v>428</v>
      </c>
      <c r="B35" s="3" t="s">
        <v>91</v>
      </c>
      <c r="C35" s="3">
        <v>200</v>
      </c>
      <c r="D35" s="3">
        <v>0.1</v>
      </c>
      <c r="E35" s="3">
        <v>0.39</v>
      </c>
      <c r="F35" s="3">
        <v>8.14</v>
      </c>
      <c r="G35" s="3">
        <v>26.2</v>
      </c>
      <c r="H35" s="3"/>
      <c r="I35" s="3"/>
      <c r="J35" s="3"/>
      <c r="K35" s="3">
        <v>0.18</v>
      </c>
      <c r="L35" s="3"/>
      <c r="M35" s="3"/>
      <c r="N35" s="3">
        <v>0.02</v>
      </c>
      <c r="O35" s="4"/>
      <c r="P35" s="1"/>
    </row>
    <row r="36" spans="1:16" ht="15" thickBot="1" x14ac:dyDescent="0.35">
      <c r="A36" s="2">
        <v>19</v>
      </c>
      <c r="B36" s="3" t="s">
        <v>79</v>
      </c>
      <c r="C36" s="3">
        <v>20</v>
      </c>
      <c r="D36" s="3">
        <v>0.94</v>
      </c>
      <c r="E36" s="3">
        <v>0.14000000000000001</v>
      </c>
      <c r="F36" s="3">
        <v>6.22</v>
      </c>
      <c r="G36" s="3">
        <v>42.8</v>
      </c>
      <c r="H36" s="3">
        <v>0.03</v>
      </c>
      <c r="I36" s="3"/>
      <c r="J36" s="3"/>
      <c r="K36" s="3">
        <v>3.6</v>
      </c>
      <c r="L36" s="3">
        <v>18.399999999999999</v>
      </c>
      <c r="M36" s="3">
        <v>4</v>
      </c>
      <c r="N36" s="3">
        <v>0.57999999999999996</v>
      </c>
      <c r="O36" s="4"/>
      <c r="P36" s="1"/>
    </row>
    <row r="37" spans="1:16" ht="18" thickBot="1" x14ac:dyDescent="0.35">
      <c r="A37" s="2"/>
      <c r="B37" s="142" t="s">
        <v>165</v>
      </c>
      <c r="C37" s="110"/>
      <c r="D37" s="3">
        <v>16.04</v>
      </c>
      <c r="E37" s="3">
        <v>34.097999999999999</v>
      </c>
      <c r="F37" s="3">
        <v>182.25800000000001</v>
      </c>
      <c r="G37" s="3">
        <v>875.00300000000004</v>
      </c>
      <c r="H37" s="3">
        <v>0.443</v>
      </c>
      <c r="I37" s="3">
        <v>32.466999999999999</v>
      </c>
      <c r="J37" s="3">
        <v>331.38499999999999</v>
      </c>
      <c r="K37" s="3">
        <v>551.81500000000005</v>
      </c>
      <c r="L37" s="3">
        <v>382.25</v>
      </c>
      <c r="M37" s="3">
        <v>116.758</v>
      </c>
      <c r="N37" s="3">
        <v>7.5670000000000002</v>
      </c>
      <c r="O37" s="4">
        <v>0.06</v>
      </c>
      <c r="P37" s="1"/>
    </row>
    <row r="38" spans="1:16" ht="18" thickBot="1" x14ac:dyDescent="0.35">
      <c r="A38" s="2"/>
      <c r="B38" s="142" t="s">
        <v>19</v>
      </c>
      <c r="C38" s="110"/>
      <c r="D38" s="3">
        <v>12.97</v>
      </c>
      <c r="E38" s="3">
        <v>15.85</v>
      </c>
      <c r="F38" s="3">
        <v>74.02</v>
      </c>
      <c r="G38" s="3">
        <v>512.01</v>
      </c>
      <c r="H38" s="3">
        <v>0.35299999999999998</v>
      </c>
      <c r="I38" s="3">
        <v>13.832000000000001</v>
      </c>
      <c r="J38" s="3">
        <v>309</v>
      </c>
      <c r="K38" s="3">
        <v>469.53</v>
      </c>
      <c r="L38" s="3">
        <v>303</v>
      </c>
      <c r="M38" s="3">
        <v>87.75</v>
      </c>
      <c r="N38" s="3">
        <v>5.0789999999999997</v>
      </c>
      <c r="O38" s="4">
        <v>0.06</v>
      </c>
      <c r="P38" s="1"/>
    </row>
    <row r="39" spans="1:16" ht="15" thickBot="1" x14ac:dyDescent="0.35">
      <c r="A39" s="2">
        <v>171</v>
      </c>
      <c r="B39" s="3" t="s">
        <v>128</v>
      </c>
      <c r="C39" s="3">
        <v>250</v>
      </c>
      <c r="D39" s="3">
        <v>5.8</v>
      </c>
      <c r="E39" s="3">
        <v>11.13</v>
      </c>
      <c r="F39" s="3">
        <v>22.03</v>
      </c>
      <c r="G39" s="3">
        <v>262.5</v>
      </c>
      <c r="H39" s="3">
        <v>3.0000000000000001E-3</v>
      </c>
      <c r="I39" s="3">
        <v>2.3919999999999999</v>
      </c>
      <c r="J39" s="3">
        <v>286.8</v>
      </c>
      <c r="K39" s="3">
        <v>305.8</v>
      </c>
      <c r="L39" s="3">
        <v>131.1</v>
      </c>
      <c r="M39" s="3">
        <v>33.01</v>
      </c>
      <c r="N39" s="3">
        <v>1.069</v>
      </c>
      <c r="O39" s="4">
        <v>0.05</v>
      </c>
      <c r="P39" s="1"/>
    </row>
    <row r="40" spans="1:16" ht="15" thickBot="1" x14ac:dyDescent="0.35">
      <c r="A40" s="2" t="s">
        <v>37</v>
      </c>
      <c r="B40" s="3" t="s">
        <v>38</v>
      </c>
      <c r="C40" s="3">
        <v>200</v>
      </c>
      <c r="D40" s="3">
        <v>3.69</v>
      </c>
      <c r="E40" s="3">
        <v>3.76</v>
      </c>
      <c r="F40" s="3">
        <v>13.99</v>
      </c>
      <c r="G40" s="3">
        <v>109.91</v>
      </c>
      <c r="H40" s="3">
        <v>0.22</v>
      </c>
      <c r="I40" s="3">
        <v>1.44</v>
      </c>
      <c r="J40" s="3">
        <v>22.2</v>
      </c>
      <c r="K40" s="3">
        <v>138.53</v>
      </c>
      <c r="L40" s="3">
        <v>126.1</v>
      </c>
      <c r="M40" s="3">
        <v>32.54</v>
      </c>
      <c r="N40" s="3">
        <v>1.01</v>
      </c>
      <c r="O40" s="4">
        <v>0.01</v>
      </c>
      <c r="P40" s="1"/>
    </row>
    <row r="41" spans="1:16" ht="15" thickBot="1" x14ac:dyDescent="0.35">
      <c r="A41" s="2">
        <v>18</v>
      </c>
      <c r="B41" s="3" t="s">
        <v>33</v>
      </c>
      <c r="C41" s="3">
        <v>40</v>
      </c>
      <c r="D41" s="3">
        <v>3.08</v>
      </c>
      <c r="E41" s="3">
        <v>0.96</v>
      </c>
      <c r="F41" s="3">
        <v>28</v>
      </c>
      <c r="G41" s="3">
        <v>113.6</v>
      </c>
      <c r="H41" s="3">
        <v>0.08</v>
      </c>
      <c r="I41" s="3"/>
      <c r="J41" s="3"/>
      <c r="K41" s="3">
        <v>9.1999999999999993</v>
      </c>
      <c r="L41" s="3">
        <v>34.799999999999997</v>
      </c>
      <c r="M41" s="3">
        <v>13.2</v>
      </c>
      <c r="N41" s="3">
        <v>0.8</v>
      </c>
      <c r="O41" s="4"/>
      <c r="P41" s="1"/>
    </row>
    <row r="42" spans="1:16" ht="15" thickBot="1" x14ac:dyDescent="0.35">
      <c r="A42" s="2">
        <v>403</v>
      </c>
      <c r="B42" s="3" t="s">
        <v>22</v>
      </c>
      <c r="C42" s="3">
        <v>100</v>
      </c>
      <c r="D42" s="3">
        <v>0.4</v>
      </c>
      <c r="E42" s="3"/>
      <c r="F42" s="3">
        <v>10</v>
      </c>
      <c r="G42" s="3">
        <v>26</v>
      </c>
      <c r="H42" s="3">
        <v>0.05</v>
      </c>
      <c r="I42" s="3">
        <v>10</v>
      </c>
      <c r="J42" s="3"/>
      <c r="K42" s="3">
        <v>16</v>
      </c>
      <c r="L42" s="3">
        <v>11</v>
      </c>
      <c r="M42" s="3">
        <v>9</v>
      </c>
      <c r="N42" s="3">
        <v>2.2000000000000002</v>
      </c>
      <c r="O42" s="4"/>
      <c r="P42" s="1"/>
    </row>
    <row r="43" spans="1:16" ht="18" thickBot="1" x14ac:dyDescent="0.35">
      <c r="A43" s="2"/>
      <c r="B43" s="142" t="s">
        <v>72</v>
      </c>
      <c r="C43" s="110"/>
      <c r="D43" s="3">
        <v>3.07</v>
      </c>
      <c r="E43" s="3">
        <v>18.248000000000001</v>
      </c>
      <c r="F43" s="3">
        <v>108.238</v>
      </c>
      <c r="G43" s="3">
        <v>362.99299999999999</v>
      </c>
      <c r="H43" s="3">
        <v>0.09</v>
      </c>
      <c r="I43" s="3">
        <v>18.635000000000002</v>
      </c>
      <c r="J43" s="3">
        <v>22.385000000000002</v>
      </c>
      <c r="K43" s="3">
        <v>82.284999999999997</v>
      </c>
      <c r="L43" s="3">
        <v>79.25</v>
      </c>
      <c r="M43" s="3">
        <v>29.007999999999999</v>
      </c>
      <c r="N43" s="3">
        <v>2.488</v>
      </c>
      <c r="O43" s="4">
        <v>0</v>
      </c>
      <c r="P43" s="1"/>
    </row>
    <row r="44" spans="1:16" ht="15" thickBot="1" x14ac:dyDescent="0.35">
      <c r="A44" s="2">
        <v>93</v>
      </c>
      <c r="B44" s="3" t="s">
        <v>142</v>
      </c>
      <c r="C44" s="3">
        <v>250</v>
      </c>
      <c r="D44" s="3">
        <v>2</v>
      </c>
      <c r="E44" s="3">
        <v>18.088000000000001</v>
      </c>
      <c r="F44" s="3">
        <v>88.188000000000002</v>
      </c>
      <c r="G44" s="3">
        <v>270.66300000000001</v>
      </c>
      <c r="H44" s="3">
        <v>0.05</v>
      </c>
      <c r="I44" s="3">
        <v>16.274999999999999</v>
      </c>
      <c r="J44" s="3">
        <v>22.375</v>
      </c>
      <c r="K44" s="3">
        <v>75.125</v>
      </c>
      <c r="L44" s="3">
        <v>58.7</v>
      </c>
      <c r="M44" s="3">
        <v>23.238</v>
      </c>
      <c r="N44" s="3">
        <v>1.4379999999999999</v>
      </c>
      <c r="O44" s="4">
        <v>0</v>
      </c>
      <c r="P44" s="1"/>
    </row>
    <row r="45" spans="1:16" ht="15" thickBot="1" x14ac:dyDescent="0.35">
      <c r="A45" s="2">
        <v>451</v>
      </c>
      <c r="B45" s="3" t="s">
        <v>78</v>
      </c>
      <c r="C45" s="3">
        <v>200</v>
      </c>
      <c r="D45" s="3">
        <v>0.13</v>
      </c>
      <c r="E45" s="3">
        <v>0.02</v>
      </c>
      <c r="F45" s="3">
        <v>13.83</v>
      </c>
      <c r="G45" s="3">
        <v>49.53</v>
      </c>
      <c r="H45" s="3">
        <v>0.01</v>
      </c>
      <c r="I45" s="3">
        <v>2.36</v>
      </c>
      <c r="J45" s="3">
        <v>0.01</v>
      </c>
      <c r="K45" s="3">
        <v>3.56</v>
      </c>
      <c r="L45" s="3">
        <v>2.15</v>
      </c>
      <c r="M45" s="3">
        <v>1.77</v>
      </c>
      <c r="N45" s="3">
        <v>0.47</v>
      </c>
      <c r="O45" s="4"/>
      <c r="P45" s="1"/>
    </row>
    <row r="46" spans="1:16" ht="15" thickBot="1" x14ac:dyDescent="0.35">
      <c r="A46" s="2">
        <v>19</v>
      </c>
      <c r="B46" s="3" t="s">
        <v>79</v>
      </c>
      <c r="C46" s="3">
        <v>20</v>
      </c>
      <c r="D46" s="3">
        <v>0.94</v>
      </c>
      <c r="E46" s="3">
        <v>0.14000000000000001</v>
      </c>
      <c r="F46" s="3">
        <v>6.22</v>
      </c>
      <c r="G46" s="3">
        <v>42.8</v>
      </c>
      <c r="H46" s="3">
        <v>0.03</v>
      </c>
      <c r="I46" s="3"/>
      <c r="J46" s="3"/>
      <c r="K46" s="3">
        <v>3.6</v>
      </c>
      <c r="L46" s="3">
        <v>18.399999999999999</v>
      </c>
      <c r="M46" s="3">
        <v>4</v>
      </c>
      <c r="N46" s="3">
        <v>0.57999999999999996</v>
      </c>
      <c r="O46" s="4"/>
      <c r="P46" s="1"/>
    </row>
    <row r="47" spans="1:16" ht="18" thickBot="1" x14ac:dyDescent="0.35">
      <c r="A47" s="2"/>
      <c r="B47" s="142" t="s">
        <v>173</v>
      </c>
      <c r="C47" s="11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/>
      <c r="P47" s="1"/>
    </row>
    <row r="48" spans="1:16" ht="18" thickBot="1" x14ac:dyDescent="0.35">
      <c r="A48" s="2"/>
      <c r="B48" s="142" t="s">
        <v>19</v>
      </c>
      <c r="C48" s="110"/>
      <c r="D48" s="3">
        <v>27.933</v>
      </c>
      <c r="E48" s="3">
        <v>20.463000000000001</v>
      </c>
      <c r="F48" s="3">
        <v>103.77500000000001</v>
      </c>
      <c r="G48" s="3">
        <v>675.07</v>
      </c>
      <c r="H48" s="3">
        <v>0.24</v>
      </c>
      <c r="I48" s="3">
        <v>3.3380000000000001</v>
      </c>
      <c r="J48" s="3">
        <v>279</v>
      </c>
      <c r="K48" s="3">
        <v>335.73500000000001</v>
      </c>
      <c r="L48" s="3">
        <v>314.88799999999998</v>
      </c>
      <c r="M48" s="3">
        <v>79.599999999999994</v>
      </c>
      <c r="N48" s="3">
        <v>5.1740000000000004</v>
      </c>
      <c r="O48" s="4">
        <v>1.2999999999999999E-2</v>
      </c>
      <c r="P48" s="1"/>
    </row>
    <row r="49" spans="1:16" ht="15" thickBot="1" x14ac:dyDescent="0.35">
      <c r="A49" s="2">
        <v>196</v>
      </c>
      <c r="B49" s="3" t="s">
        <v>129</v>
      </c>
      <c r="C49" s="3">
        <v>250</v>
      </c>
      <c r="D49" s="3">
        <v>19.963000000000001</v>
      </c>
      <c r="E49" s="3">
        <v>17.713000000000001</v>
      </c>
      <c r="F49" s="3">
        <v>29.225000000000001</v>
      </c>
      <c r="G49" s="3">
        <v>358.97</v>
      </c>
      <c r="H49" s="3">
        <v>0.04</v>
      </c>
      <c r="I49" s="3">
        <v>1.238</v>
      </c>
      <c r="J49" s="3">
        <v>279</v>
      </c>
      <c r="K49" s="3">
        <v>318.125</v>
      </c>
      <c r="L49" s="3">
        <v>235.988</v>
      </c>
      <c r="M49" s="3">
        <v>52.6</v>
      </c>
      <c r="N49" s="3">
        <v>1.9950000000000001</v>
      </c>
      <c r="O49" s="4">
        <v>1.2999999999999999E-2</v>
      </c>
      <c r="P49" s="1"/>
    </row>
    <row r="50" spans="1:16" ht="15" thickBot="1" x14ac:dyDescent="0.35">
      <c r="A50" s="2" t="s">
        <v>23</v>
      </c>
      <c r="B50" s="3" t="s">
        <v>24</v>
      </c>
      <c r="C50" s="3">
        <v>200</v>
      </c>
      <c r="D50" s="3">
        <v>0.27</v>
      </c>
      <c r="E50" s="3">
        <v>0.05</v>
      </c>
      <c r="F50" s="3">
        <v>5.75</v>
      </c>
      <c r="G50" s="3">
        <v>22.5</v>
      </c>
      <c r="H50" s="3">
        <v>0.01</v>
      </c>
      <c r="I50" s="3">
        <v>2.1</v>
      </c>
      <c r="J50" s="3"/>
      <c r="K50" s="3">
        <v>2.21</v>
      </c>
      <c r="L50" s="3">
        <v>1.1000000000000001</v>
      </c>
      <c r="M50" s="3">
        <v>0.6</v>
      </c>
      <c r="N50" s="3">
        <v>1.19</v>
      </c>
      <c r="O50" s="4"/>
      <c r="P50" s="1"/>
    </row>
    <row r="51" spans="1:16" ht="15" thickBot="1" x14ac:dyDescent="0.35">
      <c r="A51" s="2">
        <v>18</v>
      </c>
      <c r="B51" s="3" t="s">
        <v>33</v>
      </c>
      <c r="C51" s="3">
        <v>40</v>
      </c>
      <c r="D51" s="3">
        <v>3.08</v>
      </c>
      <c r="E51" s="3">
        <v>0.96</v>
      </c>
      <c r="F51" s="3">
        <v>28</v>
      </c>
      <c r="G51" s="3">
        <v>113.6</v>
      </c>
      <c r="H51" s="3">
        <v>0.08</v>
      </c>
      <c r="I51" s="3"/>
      <c r="J51" s="3"/>
      <c r="K51" s="3">
        <v>4.2</v>
      </c>
      <c r="L51" s="3">
        <v>34.799999999999997</v>
      </c>
      <c r="M51" s="3">
        <v>11.2</v>
      </c>
      <c r="N51" s="3">
        <v>0.999</v>
      </c>
      <c r="O51" s="4"/>
      <c r="P51" s="1"/>
    </row>
    <row r="52" spans="1:16" ht="15" thickBot="1" x14ac:dyDescent="0.35">
      <c r="A52" s="2">
        <v>21</v>
      </c>
      <c r="B52" s="3" t="s">
        <v>40</v>
      </c>
      <c r="C52" s="3">
        <v>60</v>
      </c>
      <c r="D52" s="3">
        <v>4.62</v>
      </c>
      <c r="E52" s="3">
        <v>1.74</v>
      </c>
      <c r="F52" s="3">
        <v>40.799999999999997</v>
      </c>
      <c r="G52" s="3">
        <v>180</v>
      </c>
      <c r="H52" s="3">
        <v>0.11</v>
      </c>
      <c r="I52" s="3"/>
      <c r="J52" s="3"/>
      <c r="K52" s="3">
        <v>11.2</v>
      </c>
      <c r="L52" s="3">
        <v>43</v>
      </c>
      <c r="M52" s="3">
        <v>15.2</v>
      </c>
      <c r="N52" s="3">
        <v>0.99</v>
      </c>
      <c r="O52" s="4"/>
      <c r="P52" s="1"/>
    </row>
    <row r="53" spans="1:16" ht="18" thickBot="1" x14ac:dyDescent="0.35">
      <c r="A53" s="2"/>
      <c r="B53" s="142" t="s">
        <v>72</v>
      </c>
      <c r="C53" s="110"/>
      <c r="D53" s="3">
        <v>3.9529999999999998</v>
      </c>
      <c r="E53" s="3">
        <v>4.415</v>
      </c>
      <c r="F53" s="3">
        <v>36.770000000000003</v>
      </c>
      <c r="G53" s="3">
        <v>353.67500000000001</v>
      </c>
      <c r="H53" s="3">
        <v>8.3000000000000004E-2</v>
      </c>
      <c r="I53" s="3">
        <v>12.5</v>
      </c>
      <c r="J53" s="3">
        <v>231.25</v>
      </c>
      <c r="K53" s="3">
        <v>218.97499999999999</v>
      </c>
      <c r="L53" s="3">
        <v>108.863</v>
      </c>
      <c r="M53" s="3">
        <v>33.463000000000001</v>
      </c>
      <c r="N53" s="3">
        <v>2.4300000000000002</v>
      </c>
      <c r="O53" s="4">
        <v>0</v>
      </c>
      <c r="P53" s="1"/>
    </row>
    <row r="54" spans="1:16" ht="15" thickBot="1" x14ac:dyDescent="0.35">
      <c r="A54" s="2">
        <v>99</v>
      </c>
      <c r="B54" s="3" t="s">
        <v>143</v>
      </c>
      <c r="C54" s="3">
        <v>250</v>
      </c>
      <c r="D54" s="3">
        <v>2.0129999999999999</v>
      </c>
      <c r="E54" s="3">
        <v>4.0750000000000002</v>
      </c>
      <c r="F54" s="3">
        <v>12.55</v>
      </c>
      <c r="G54" s="3">
        <v>226.875</v>
      </c>
      <c r="H54" s="3">
        <v>1.2999999999999999E-2</v>
      </c>
      <c r="I54" s="3">
        <v>8.5</v>
      </c>
      <c r="J54" s="3">
        <v>231.25</v>
      </c>
      <c r="K54" s="3">
        <v>201.375</v>
      </c>
      <c r="L54" s="3">
        <v>76.462999999999994</v>
      </c>
      <c r="M54" s="3">
        <v>21.463000000000001</v>
      </c>
      <c r="N54" s="3">
        <v>0.05</v>
      </c>
      <c r="O54" s="4">
        <v>0</v>
      </c>
      <c r="P54" s="1"/>
    </row>
    <row r="55" spans="1:16" ht="15" thickBot="1" x14ac:dyDescent="0.35">
      <c r="A55" s="2">
        <v>484</v>
      </c>
      <c r="B55" s="3" t="s">
        <v>101</v>
      </c>
      <c r="C55" s="3">
        <v>200</v>
      </c>
      <c r="D55" s="3">
        <v>1</v>
      </c>
      <c r="E55" s="3">
        <v>0.2</v>
      </c>
      <c r="F55" s="3">
        <v>18</v>
      </c>
      <c r="G55" s="3">
        <v>84</v>
      </c>
      <c r="H55" s="3">
        <v>0.04</v>
      </c>
      <c r="I55" s="3">
        <v>4</v>
      </c>
      <c r="J55" s="3"/>
      <c r="K55" s="3">
        <v>14</v>
      </c>
      <c r="L55" s="3">
        <v>14</v>
      </c>
      <c r="M55" s="3">
        <v>8</v>
      </c>
      <c r="N55" s="3">
        <v>1.8</v>
      </c>
      <c r="O55" s="4"/>
      <c r="P55" s="1"/>
    </row>
    <row r="56" spans="1:16" ht="15" thickBot="1" x14ac:dyDescent="0.35">
      <c r="A56" s="2">
        <v>19</v>
      </c>
      <c r="B56" s="3" t="s">
        <v>79</v>
      </c>
      <c r="C56" s="3">
        <v>20</v>
      </c>
      <c r="D56" s="3">
        <v>0.94</v>
      </c>
      <c r="E56" s="3">
        <v>0.14000000000000001</v>
      </c>
      <c r="F56" s="3">
        <v>6.22</v>
      </c>
      <c r="G56" s="3">
        <v>42.8</v>
      </c>
      <c r="H56" s="3">
        <v>0.03</v>
      </c>
      <c r="I56" s="3"/>
      <c r="J56" s="3"/>
      <c r="K56" s="3">
        <v>3.6</v>
      </c>
      <c r="L56" s="3">
        <v>18.399999999999999</v>
      </c>
      <c r="M56" s="3">
        <v>4</v>
      </c>
      <c r="N56" s="3">
        <v>0.57999999999999996</v>
      </c>
      <c r="O56" s="4"/>
      <c r="P56" s="1"/>
    </row>
    <row r="57" spans="1:16" ht="18" thickBot="1" x14ac:dyDescent="0.35">
      <c r="A57" s="2"/>
      <c r="B57" s="142" t="s">
        <v>168</v>
      </c>
      <c r="C57" s="11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4"/>
      <c r="P57" s="1"/>
    </row>
    <row r="58" spans="1:16" ht="18" thickBot="1" x14ac:dyDescent="0.35">
      <c r="A58" s="2"/>
      <c r="B58" s="142" t="s">
        <v>19</v>
      </c>
      <c r="C58" s="110"/>
      <c r="D58" s="3">
        <v>18.43</v>
      </c>
      <c r="E58" s="3">
        <v>18.2</v>
      </c>
      <c r="F58" s="3">
        <v>106.27</v>
      </c>
      <c r="G58" s="3">
        <v>626.82000000000005</v>
      </c>
      <c r="H58" s="3">
        <v>0.60199999999999998</v>
      </c>
      <c r="I58" s="3">
        <v>1.38</v>
      </c>
      <c r="J58" s="3">
        <v>167.2</v>
      </c>
      <c r="K58" s="3">
        <v>378.82</v>
      </c>
      <c r="L58" s="3">
        <v>452.61</v>
      </c>
      <c r="M58" s="3">
        <v>133.02000000000001</v>
      </c>
      <c r="N58" s="3">
        <v>4.33</v>
      </c>
      <c r="O58" s="4">
        <v>0.06</v>
      </c>
      <c r="P58" s="1"/>
    </row>
    <row r="59" spans="1:16" ht="15" thickBot="1" x14ac:dyDescent="0.35">
      <c r="A59" s="2">
        <v>226</v>
      </c>
      <c r="B59" s="3" t="s">
        <v>41</v>
      </c>
      <c r="C59" s="3">
        <v>200</v>
      </c>
      <c r="D59" s="3">
        <v>4.9800000000000004</v>
      </c>
      <c r="E59" s="3">
        <v>10.56</v>
      </c>
      <c r="F59" s="3">
        <v>23.73</v>
      </c>
      <c r="G59" s="3">
        <v>198.52</v>
      </c>
      <c r="H59" s="3">
        <v>2E-3</v>
      </c>
      <c r="I59" s="3">
        <v>0.08</v>
      </c>
      <c r="J59" s="3">
        <v>147.19999999999999</v>
      </c>
      <c r="K59" s="3">
        <v>226.74</v>
      </c>
      <c r="L59" s="3">
        <v>138.51</v>
      </c>
      <c r="M59" s="3">
        <v>54.12</v>
      </c>
      <c r="N59" s="3">
        <v>1.99</v>
      </c>
      <c r="O59" s="4">
        <v>0.05</v>
      </c>
      <c r="P59" s="1"/>
    </row>
    <row r="60" spans="1:16" ht="27" thickBot="1" x14ac:dyDescent="0.35">
      <c r="A60" s="2" t="s">
        <v>42</v>
      </c>
      <c r="B60" s="3" t="s">
        <v>130</v>
      </c>
      <c r="C60" s="3">
        <v>100</v>
      </c>
      <c r="D60" s="3">
        <v>6.18</v>
      </c>
      <c r="E60" s="3">
        <v>2.94</v>
      </c>
      <c r="F60" s="3">
        <v>36</v>
      </c>
      <c r="G60" s="3">
        <v>195</v>
      </c>
      <c r="H60" s="3">
        <v>0.31</v>
      </c>
      <c r="I60" s="3"/>
      <c r="J60" s="3"/>
      <c r="K60" s="3">
        <v>20.399999999999999</v>
      </c>
      <c r="L60" s="3">
        <v>180.6</v>
      </c>
      <c r="M60" s="3">
        <v>48.4</v>
      </c>
      <c r="N60" s="3">
        <v>1.22</v>
      </c>
      <c r="O60" s="4"/>
      <c r="P60" s="1"/>
    </row>
    <row r="61" spans="1:16" ht="27" thickBot="1" x14ac:dyDescent="0.35">
      <c r="A61" s="2">
        <v>418</v>
      </c>
      <c r="B61" s="3" t="s">
        <v>44</v>
      </c>
      <c r="C61" s="3">
        <v>200</v>
      </c>
      <c r="D61" s="3">
        <v>3.42</v>
      </c>
      <c r="E61" s="3">
        <v>3.5</v>
      </c>
      <c r="F61" s="3">
        <v>11.54</v>
      </c>
      <c r="G61" s="3">
        <v>91.3</v>
      </c>
      <c r="H61" s="3">
        <v>0.19</v>
      </c>
      <c r="I61" s="3">
        <v>1.3</v>
      </c>
      <c r="J61" s="3">
        <v>20</v>
      </c>
      <c r="K61" s="3">
        <v>120.18</v>
      </c>
      <c r="L61" s="3">
        <v>90</v>
      </c>
      <c r="M61" s="3">
        <v>14</v>
      </c>
      <c r="N61" s="3">
        <v>0.12</v>
      </c>
      <c r="O61" s="4">
        <v>0.01</v>
      </c>
      <c r="P61" s="1"/>
    </row>
    <row r="62" spans="1:16" ht="15" thickBot="1" x14ac:dyDescent="0.35">
      <c r="A62" s="2">
        <v>18</v>
      </c>
      <c r="B62" s="3" t="s">
        <v>131</v>
      </c>
      <c r="C62" s="3">
        <v>50</v>
      </c>
      <c r="D62" s="3">
        <v>3.85</v>
      </c>
      <c r="E62" s="3">
        <v>1.2</v>
      </c>
      <c r="F62" s="3">
        <v>35</v>
      </c>
      <c r="G62" s="3">
        <v>142</v>
      </c>
      <c r="H62" s="3">
        <v>0.1</v>
      </c>
      <c r="I62" s="3">
        <v>0</v>
      </c>
      <c r="J62" s="3">
        <v>0</v>
      </c>
      <c r="K62" s="3">
        <v>11.5</v>
      </c>
      <c r="L62" s="3">
        <v>43.5</v>
      </c>
      <c r="M62" s="3">
        <v>16.5</v>
      </c>
      <c r="N62" s="3">
        <v>1</v>
      </c>
      <c r="O62" s="4">
        <v>0</v>
      </c>
      <c r="P62" s="1"/>
    </row>
    <row r="63" spans="1:16" ht="18" thickBot="1" x14ac:dyDescent="0.35">
      <c r="A63" s="2"/>
      <c r="B63" s="142" t="s">
        <v>72</v>
      </c>
      <c r="C63" s="110"/>
      <c r="D63" s="3">
        <v>9.98</v>
      </c>
      <c r="E63" s="3">
        <v>19.454999999999998</v>
      </c>
      <c r="F63" s="3">
        <v>49.234999999999999</v>
      </c>
      <c r="G63" s="3">
        <v>394.24</v>
      </c>
      <c r="H63" s="3">
        <v>7.8E-2</v>
      </c>
      <c r="I63" s="3">
        <v>19</v>
      </c>
      <c r="J63" s="3">
        <v>188.25</v>
      </c>
      <c r="K63" s="3">
        <v>158.16</v>
      </c>
      <c r="L63" s="3">
        <v>99.138000000000005</v>
      </c>
      <c r="M63" s="3">
        <v>9.2750000000000004</v>
      </c>
      <c r="N63" s="3">
        <v>3.145</v>
      </c>
      <c r="O63" s="4">
        <v>0</v>
      </c>
      <c r="P63" s="1"/>
    </row>
    <row r="64" spans="1:16" ht="15" thickBot="1" x14ac:dyDescent="0.35">
      <c r="A64" s="2">
        <v>81</v>
      </c>
      <c r="B64" s="3" t="s">
        <v>144</v>
      </c>
      <c r="C64" s="3">
        <v>250</v>
      </c>
      <c r="D64" s="3">
        <v>8.9600000000000009</v>
      </c>
      <c r="E64" s="3">
        <v>17.875</v>
      </c>
      <c r="F64" s="3">
        <v>32.225000000000001</v>
      </c>
      <c r="G64" s="3">
        <v>310.39999999999998</v>
      </c>
      <c r="H64" s="3">
        <v>4.8000000000000001E-2</v>
      </c>
      <c r="I64" s="3">
        <v>19</v>
      </c>
      <c r="J64" s="3">
        <v>188.25</v>
      </c>
      <c r="K64" s="3">
        <v>154.19999999999999</v>
      </c>
      <c r="L64" s="3">
        <v>80.738</v>
      </c>
      <c r="M64" s="3">
        <v>5.2750000000000004</v>
      </c>
      <c r="N64" s="3">
        <v>2.5249999999999999</v>
      </c>
      <c r="O64" s="4">
        <v>0</v>
      </c>
      <c r="P64" s="1"/>
    </row>
    <row r="65" spans="1:16" ht="15" thickBot="1" x14ac:dyDescent="0.35">
      <c r="A65" s="2">
        <v>476</v>
      </c>
      <c r="B65" s="3" t="s">
        <v>105</v>
      </c>
      <c r="C65" s="3">
        <v>200</v>
      </c>
      <c r="D65" s="3">
        <v>0.08</v>
      </c>
      <c r="E65" s="3">
        <v>1.44</v>
      </c>
      <c r="F65" s="3">
        <v>10.79</v>
      </c>
      <c r="G65" s="3">
        <v>41.04</v>
      </c>
      <c r="H65" s="3"/>
      <c r="I65" s="3"/>
      <c r="J65" s="3"/>
      <c r="K65" s="3">
        <v>0.36</v>
      </c>
      <c r="L65" s="3"/>
      <c r="M65" s="3"/>
      <c r="N65" s="3">
        <v>0.04</v>
      </c>
      <c r="O65" s="4"/>
      <c r="P65" s="1"/>
    </row>
    <row r="66" spans="1:16" ht="15" thickBot="1" x14ac:dyDescent="0.35">
      <c r="A66" s="2">
        <v>19</v>
      </c>
      <c r="B66" s="3" t="s">
        <v>79</v>
      </c>
      <c r="C66" s="3">
        <v>20</v>
      </c>
      <c r="D66" s="3">
        <v>0.94</v>
      </c>
      <c r="E66" s="3">
        <v>0.14000000000000001</v>
      </c>
      <c r="F66" s="3">
        <v>6.22</v>
      </c>
      <c r="G66" s="3">
        <v>42.8</v>
      </c>
      <c r="H66" s="3">
        <v>0.03</v>
      </c>
      <c r="I66" s="3"/>
      <c r="J66" s="3"/>
      <c r="K66" s="3">
        <v>3.6</v>
      </c>
      <c r="L66" s="3">
        <v>18.399999999999999</v>
      </c>
      <c r="M66" s="3">
        <v>4</v>
      </c>
      <c r="N66" s="3">
        <v>0.57999999999999996</v>
      </c>
      <c r="O66" s="4"/>
      <c r="P66" s="1"/>
    </row>
    <row r="67" spans="1:16" ht="18" thickBot="1" x14ac:dyDescent="0.35">
      <c r="A67" s="2"/>
      <c r="B67" s="142" t="s">
        <v>169</v>
      </c>
      <c r="C67" s="110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"/>
      <c r="P67" s="1"/>
    </row>
    <row r="68" spans="1:16" ht="18" thickBot="1" x14ac:dyDescent="0.35">
      <c r="A68" s="2"/>
      <c r="B68" s="142" t="s">
        <v>19</v>
      </c>
      <c r="C68" s="110"/>
      <c r="D68" s="3">
        <v>22.65</v>
      </c>
      <c r="E68" s="3">
        <v>18.846</v>
      </c>
      <c r="F68" s="3">
        <v>112.88800000000001</v>
      </c>
      <c r="G68" s="3">
        <v>665.16200000000003</v>
      </c>
      <c r="H68" s="3">
        <v>0.42699999999999999</v>
      </c>
      <c r="I68" s="3">
        <v>1.732</v>
      </c>
      <c r="J68" s="3">
        <v>175.16800000000001</v>
      </c>
      <c r="K68" s="3">
        <v>441.83800000000002</v>
      </c>
      <c r="L68" s="3">
        <v>330.16399999999999</v>
      </c>
      <c r="M68" s="3">
        <v>64.147999999999996</v>
      </c>
      <c r="N68" s="3">
        <v>2.7480000000000002</v>
      </c>
      <c r="O68" s="4">
        <v>3.4000000000000002E-2</v>
      </c>
      <c r="P68" s="1"/>
    </row>
    <row r="69" spans="1:16" ht="27" thickBot="1" x14ac:dyDescent="0.35">
      <c r="A69" s="2">
        <v>239</v>
      </c>
      <c r="B69" s="3" t="s">
        <v>132</v>
      </c>
      <c r="C69" s="3">
        <v>240</v>
      </c>
      <c r="D69" s="3">
        <v>10.7</v>
      </c>
      <c r="E69" s="3">
        <v>12.816000000000001</v>
      </c>
      <c r="F69" s="3">
        <v>18.347999999999999</v>
      </c>
      <c r="G69" s="3">
        <v>228.13200000000001</v>
      </c>
      <c r="H69" s="3">
        <v>7.0000000000000001E-3</v>
      </c>
      <c r="I69" s="3">
        <v>0.61199999999999999</v>
      </c>
      <c r="J69" s="3">
        <v>157.96799999999999</v>
      </c>
      <c r="K69" s="3">
        <v>308.86799999999999</v>
      </c>
      <c r="L69" s="3">
        <v>136.464</v>
      </c>
      <c r="M69" s="3">
        <v>14.608000000000001</v>
      </c>
      <c r="N69" s="3">
        <v>3.7999999999999999E-2</v>
      </c>
      <c r="O69" s="4">
        <v>2.4E-2</v>
      </c>
      <c r="P69" s="1"/>
    </row>
    <row r="70" spans="1:16" ht="15" thickBot="1" x14ac:dyDescent="0.35">
      <c r="A70" s="2">
        <v>9</v>
      </c>
      <c r="B70" s="3" t="s">
        <v>133</v>
      </c>
      <c r="C70" s="3">
        <v>60</v>
      </c>
      <c r="D70" s="3">
        <v>4.62</v>
      </c>
      <c r="E70" s="3">
        <v>1.74</v>
      </c>
      <c r="F70" s="3">
        <v>40.799999999999997</v>
      </c>
      <c r="G70" s="3">
        <v>180</v>
      </c>
      <c r="H70" s="3">
        <v>0.12</v>
      </c>
      <c r="I70" s="3">
        <v>0</v>
      </c>
      <c r="J70" s="3">
        <v>0</v>
      </c>
      <c r="K70" s="3">
        <v>13.2</v>
      </c>
      <c r="L70" s="3">
        <v>51</v>
      </c>
      <c r="M70" s="3">
        <v>19.2</v>
      </c>
      <c r="N70" s="3">
        <v>0.96</v>
      </c>
      <c r="O70" s="4">
        <v>0</v>
      </c>
      <c r="P70" s="1"/>
    </row>
    <row r="71" spans="1:16" ht="15" thickBot="1" x14ac:dyDescent="0.35">
      <c r="A71" s="2">
        <v>415</v>
      </c>
      <c r="B71" s="3" t="s">
        <v>28</v>
      </c>
      <c r="C71" s="3">
        <v>200</v>
      </c>
      <c r="D71" s="3">
        <v>2.71</v>
      </c>
      <c r="E71" s="3">
        <v>2.85</v>
      </c>
      <c r="F71" s="3">
        <v>11.74</v>
      </c>
      <c r="G71" s="3">
        <v>86.63</v>
      </c>
      <c r="H71" s="3">
        <v>0.16</v>
      </c>
      <c r="I71" s="3">
        <v>1.1200000000000001</v>
      </c>
      <c r="J71" s="3">
        <v>17.2</v>
      </c>
      <c r="K71" s="3">
        <v>105.97</v>
      </c>
      <c r="L71" s="3">
        <v>90.5</v>
      </c>
      <c r="M71" s="3">
        <v>10.54</v>
      </c>
      <c r="N71" s="3">
        <v>0.55000000000000004</v>
      </c>
      <c r="O71" s="4">
        <v>0.01</v>
      </c>
      <c r="P71" s="1"/>
    </row>
    <row r="72" spans="1:16" ht="15" thickBot="1" x14ac:dyDescent="0.35">
      <c r="A72" s="2">
        <v>18</v>
      </c>
      <c r="B72" s="3" t="s">
        <v>29</v>
      </c>
      <c r="C72" s="3">
        <v>60</v>
      </c>
      <c r="D72" s="3">
        <v>4.62</v>
      </c>
      <c r="E72" s="3">
        <v>1.44</v>
      </c>
      <c r="F72" s="3">
        <v>42</v>
      </c>
      <c r="G72" s="3">
        <v>170.4</v>
      </c>
      <c r="H72" s="3">
        <v>0.14000000000000001</v>
      </c>
      <c r="I72" s="3"/>
      <c r="J72" s="3"/>
      <c r="K72" s="3">
        <v>13.8</v>
      </c>
      <c r="L72" s="3">
        <v>52.2</v>
      </c>
      <c r="M72" s="3">
        <v>19.8</v>
      </c>
      <c r="N72" s="3">
        <v>1.2</v>
      </c>
      <c r="O72" s="4"/>
      <c r="P72" s="1"/>
    </row>
    <row r="73" spans="1:16" ht="18" thickBot="1" x14ac:dyDescent="0.35">
      <c r="A73" s="2"/>
      <c r="B73" s="142" t="s">
        <v>72</v>
      </c>
      <c r="C73" s="110"/>
      <c r="D73" s="3">
        <v>13.48</v>
      </c>
      <c r="E73" s="3">
        <v>17.564</v>
      </c>
      <c r="F73" s="3">
        <v>43.79</v>
      </c>
      <c r="G73" s="3">
        <v>313.47500000000002</v>
      </c>
      <c r="H73" s="3">
        <v>0.318</v>
      </c>
      <c r="I73" s="3">
        <v>19.87</v>
      </c>
      <c r="J73" s="3">
        <v>129.35</v>
      </c>
      <c r="K73" s="3">
        <v>160.005</v>
      </c>
      <c r="L73" s="3">
        <v>223.863</v>
      </c>
      <c r="M73" s="3">
        <v>32.895000000000003</v>
      </c>
      <c r="N73" s="3">
        <v>3.395</v>
      </c>
      <c r="O73" s="4">
        <v>3.7999999999999999E-2</v>
      </c>
      <c r="P73" s="1"/>
    </row>
    <row r="74" spans="1:16" ht="15" thickBot="1" x14ac:dyDescent="0.35">
      <c r="A74" s="2">
        <v>151</v>
      </c>
      <c r="B74" s="3" t="s">
        <v>145</v>
      </c>
      <c r="C74" s="3">
        <v>250</v>
      </c>
      <c r="D74" s="3">
        <v>6.18</v>
      </c>
      <c r="E74" s="3">
        <v>13.093999999999999</v>
      </c>
      <c r="F74" s="3">
        <v>17.02</v>
      </c>
      <c r="G74" s="3">
        <v>168.27500000000001</v>
      </c>
      <c r="H74" s="3">
        <v>8.0000000000000002E-3</v>
      </c>
      <c r="I74" s="3">
        <v>13.85</v>
      </c>
      <c r="J74" s="3">
        <v>109.35</v>
      </c>
      <c r="K74" s="3">
        <v>141.52500000000001</v>
      </c>
      <c r="L74" s="3">
        <v>54.213000000000001</v>
      </c>
      <c r="M74" s="3">
        <v>18.675000000000001</v>
      </c>
      <c r="N74" s="3">
        <v>1.825</v>
      </c>
      <c r="O74" s="4">
        <v>3.7999999999999999E-2</v>
      </c>
      <c r="P74" s="1"/>
    </row>
    <row r="75" spans="1:16" ht="15" thickBot="1" x14ac:dyDescent="0.35">
      <c r="A75" s="2">
        <v>638</v>
      </c>
      <c r="B75" s="3" t="s">
        <v>109</v>
      </c>
      <c r="C75" s="3">
        <v>200</v>
      </c>
      <c r="D75" s="3">
        <v>6.36</v>
      </c>
      <c r="E75" s="3">
        <v>4.33</v>
      </c>
      <c r="F75" s="3">
        <v>20.55</v>
      </c>
      <c r="G75" s="3">
        <v>102.4</v>
      </c>
      <c r="H75" s="3">
        <v>0.28000000000000003</v>
      </c>
      <c r="I75" s="3">
        <v>6.02</v>
      </c>
      <c r="J75" s="3">
        <v>20</v>
      </c>
      <c r="K75" s="3">
        <v>14.88</v>
      </c>
      <c r="L75" s="3">
        <v>151.25</v>
      </c>
      <c r="M75" s="3">
        <v>10.220000000000001</v>
      </c>
      <c r="N75" s="3">
        <v>0.99</v>
      </c>
      <c r="O75" s="4"/>
      <c r="P75" s="1"/>
    </row>
    <row r="76" spans="1:16" ht="15" thickBot="1" x14ac:dyDescent="0.35">
      <c r="A76" s="2">
        <v>19</v>
      </c>
      <c r="B76" s="3" t="s">
        <v>79</v>
      </c>
      <c r="C76" s="3">
        <v>20</v>
      </c>
      <c r="D76" s="3">
        <v>0.94</v>
      </c>
      <c r="E76" s="3">
        <v>0.14000000000000001</v>
      </c>
      <c r="F76" s="3">
        <v>6.22</v>
      </c>
      <c r="G76" s="3">
        <v>42.8</v>
      </c>
      <c r="H76" s="3">
        <v>0.03</v>
      </c>
      <c r="I76" s="3"/>
      <c r="J76" s="3"/>
      <c r="K76" s="3">
        <v>3.6</v>
      </c>
      <c r="L76" s="3">
        <v>18.399999999999999</v>
      </c>
      <c r="M76" s="3">
        <v>4</v>
      </c>
      <c r="N76" s="3">
        <v>0.57999999999999996</v>
      </c>
      <c r="O76" s="4"/>
      <c r="P76" s="1"/>
    </row>
    <row r="77" spans="1:16" ht="18" thickBot="1" x14ac:dyDescent="0.35">
      <c r="A77" s="2"/>
      <c r="B77" s="142" t="s">
        <v>170</v>
      </c>
      <c r="C77" s="1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  <c r="P77" s="1"/>
    </row>
    <row r="78" spans="1:16" ht="18" thickBot="1" x14ac:dyDescent="0.35">
      <c r="A78" s="2"/>
      <c r="B78" s="142" t="s">
        <v>19</v>
      </c>
      <c r="C78" s="110"/>
      <c r="D78" s="3">
        <v>12.095000000000001</v>
      </c>
      <c r="E78" s="3">
        <v>8.1509999999999998</v>
      </c>
      <c r="F78" s="3">
        <v>77.843000000000004</v>
      </c>
      <c r="G78" s="3">
        <v>640.26300000000003</v>
      </c>
      <c r="H78" s="3">
        <v>0.54800000000000004</v>
      </c>
      <c r="I78" s="3">
        <v>4.492</v>
      </c>
      <c r="J78" s="3">
        <v>280.8</v>
      </c>
      <c r="K78" s="3">
        <v>357.67700000000002</v>
      </c>
      <c r="L78" s="3">
        <v>241.56700000000001</v>
      </c>
      <c r="M78" s="3">
        <v>99.692999999999998</v>
      </c>
      <c r="N78" s="3">
        <v>1.861</v>
      </c>
      <c r="O78" s="4">
        <v>3.5000000000000003E-2</v>
      </c>
      <c r="P78" s="1"/>
    </row>
    <row r="79" spans="1:16" ht="15" thickBot="1" x14ac:dyDescent="0.35">
      <c r="A79" s="2">
        <v>199</v>
      </c>
      <c r="B79" s="3" t="s">
        <v>134</v>
      </c>
      <c r="C79" s="3">
        <v>250</v>
      </c>
      <c r="D79" s="3">
        <v>5.1520000000000001</v>
      </c>
      <c r="E79" s="3">
        <v>5.8879999999999999</v>
      </c>
      <c r="F79" s="3">
        <v>11.96</v>
      </c>
      <c r="G79" s="3">
        <v>382.03</v>
      </c>
      <c r="H79" s="3">
        <v>0.34499999999999997</v>
      </c>
      <c r="I79" s="3">
        <v>2.3919999999999999</v>
      </c>
      <c r="J79" s="3">
        <v>280.8</v>
      </c>
      <c r="K79" s="3">
        <v>335.8</v>
      </c>
      <c r="L79" s="3">
        <v>165.6</v>
      </c>
      <c r="M79" s="3">
        <v>80.760000000000005</v>
      </c>
      <c r="N79" s="3">
        <v>0.184</v>
      </c>
      <c r="O79" s="4">
        <v>3.5000000000000003E-2</v>
      </c>
      <c r="P79" s="1"/>
    </row>
    <row r="80" spans="1:16" ht="15" thickBot="1" x14ac:dyDescent="0.35">
      <c r="A80" s="2">
        <v>590</v>
      </c>
      <c r="B80" s="3" t="s">
        <v>133</v>
      </c>
      <c r="C80" s="3">
        <v>60</v>
      </c>
      <c r="D80" s="3">
        <v>2.0529999999999999</v>
      </c>
      <c r="E80" s="3">
        <v>0.77300000000000002</v>
      </c>
      <c r="F80" s="3">
        <v>18.132999999999999</v>
      </c>
      <c r="G80" s="3">
        <v>65.332999999999998</v>
      </c>
      <c r="H80" s="3">
        <v>5.2999999999999999E-2</v>
      </c>
      <c r="I80" s="3">
        <v>0</v>
      </c>
      <c r="J80" s="3">
        <v>0</v>
      </c>
      <c r="K80" s="3">
        <v>5.867</v>
      </c>
      <c r="L80" s="3">
        <v>22.667000000000002</v>
      </c>
      <c r="M80" s="3">
        <v>8.5329999999999995</v>
      </c>
      <c r="N80" s="3">
        <v>0.42699999999999999</v>
      </c>
      <c r="O80" s="4">
        <v>0</v>
      </c>
      <c r="P80" s="1"/>
    </row>
    <row r="81" spans="1:16" ht="15" thickBot="1" x14ac:dyDescent="0.35">
      <c r="A81" s="2" t="s">
        <v>23</v>
      </c>
      <c r="B81" s="3" t="s">
        <v>24</v>
      </c>
      <c r="C81" s="3">
        <v>200</v>
      </c>
      <c r="D81" s="3">
        <v>0.27</v>
      </c>
      <c r="E81" s="3">
        <v>0.05</v>
      </c>
      <c r="F81" s="3">
        <v>5.75</v>
      </c>
      <c r="G81" s="3">
        <v>22.5</v>
      </c>
      <c r="H81" s="3">
        <v>0.01</v>
      </c>
      <c r="I81" s="3">
        <v>2.1</v>
      </c>
      <c r="J81" s="3"/>
      <c r="K81" s="3">
        <v>2.21</v>
      </c>
      <c r="L81" s="3">
        <v>1.1000000000000001</v>
      </c>
      <c r="M81" s="3">
        <v>0.6</v>
      </c>
      <c r="N81" s="3">
        <v>0.05</v>
      </c>
      <c r="O81" s="4"/>
      <c r="P81" s="1"/>
    </row>
    <row r="82" spans="1:16" ht="15" thickBot="1" x14ac:dyDescent="0.35">
      <c r="A82" s="2">
        <v>18</v>
      </c>
      <c r="B82" s="3" t="s">
        <v>29</v>
      </c>
      <c r="C82" s="3">
        <v>60</v>
      </c>
      <c r="D82" s="3">
        <v>4.62</v>
      </c>
      <c r="E82" s="3">
        <v>1.44</v>
      </c>
      <c r="F82" s="3">
        <v>42</v>
      </c>
      <c r="G82" s="3">
        <v>170.4</v>
      </c>
      <c r="H82" s="3">
        <v>0.14000000000000001</v>
      </c>
      <c r="I82" s="3"/>
      <c r="J82" s="3"/>
      <c r="K82" s="3">
        <v>13.8</v>
      </c>
      <c r="L82" s="3">
        <v>52.2</v>
      </c>
      <c r="M82" s="3">
        <v>9.8000000000000007</v>
      </c>
      <c r="N82" s="3">
        <v>1.2</v>
      </c>
      <c r="O82" s="4"/>
      <c r="P82" s="1"/>
    </row>
    <row r="83" spans="1:16" ht="18" thickBot="1" x14ac:dyDescent="0.35">
      <c r="A83" s="2"/>
      <c r="B83" s="142" t="s">
        <v>72</v>
      </c>
      <c r="C83" s="110"/>
      <c r="D83" s="3">
        <v>11.115</v>
      </c>
      <c r="E83" s="3">
        <v>15.03</v>
      </c>
      <c r="F83" s="3">
        <v>57.86</v>
      </c>
      <c r="G83" s="3">
        <v>248.5</v>
      </c>
      <c r="H83" s="3">
        <v>3.7999999999999999E-2</v>
      </c>
      <c r="I83" s="3">
        <v>0</v>
      </c>
      <c r="J83" s="3">
        <v>2.5</v>
      </c>
      <c r="K83" s="3">
        <v>138.905</v>
      </c>
      <c r="L83" s="3">
        <v>157.4</v>
      </c>
      <c r="M83" s="3">
        <v>9.15</v>
      </c>
      <c r="N83" s="3">
        <v>2.95</v>
      </c>
      <c r="O83" s="4">
        <v>0</v>
      </c>
      <c r="P83" s="1"/>
    </row>
    <row r="84" spans="1:16" ht="15" thickBot="1" x14ac:dyDescent="0.35">
      <c r="A84" s="2">
        <v>318</v>
      </c>
      <c r="B84" s="3" t="s">
        <v>111</v>
      </c>
      <c r="C84" s="3">
        <v>250</v>
      </c>
      <c r="D84" s="3">
        <v>10.074999999999999</v>
      </c>
      <c r="E84" s="3">
        <v>14.5</v>
      </c>
      <c r="F84" s="3">
        <v>43.5</v>
      </c>
      <c r="G84" s="3">
        <v>179.5</v>
      </c>
      <c r="H84" s="3">
        <v>8.0000000000000002E-3</v>
      </c>
      <c r="I84" s="3">
        <v>0</v>
      </c>
      <c r="J84" s="3">
        <v>2.5</v>
      </c>
      <c r="K84" s="3">
        <v>135.125</v>
      </c>
      <c r="L84" s="3">
        <v>139</v>
      </c>
      <c r="M84" s="3">
        <v>5.15</v>
      </c>
      <c r="N84" s="3">
        <v>2.35</v>
      </c>
      <c r="O84" s="4">
        <v>0</v>
      </c>
      <c r="P84" s="1"/>
    </row>
    <row r="85" spans="1:16" ht="15" thickBot="1" x14ac:dyDescent="0.35">
      <c r="A85" s="2"/>
      <c r="B85" s="3" t="s">
        <v>91</v>
      </c>
      <c r="C85" s="3">
        <v>200</v>
      </c>
      <c r="D85" s="3">
        <v>0.1</v>
      </c>
      <c r="E85" s="3">
        <v>0.39</v>
      </c>
      <c r="F85" s="3">
        <v>8.14</v>
      </c>
      <c r="G85" s="3">
        <v>26.2</v>
      </c>
      <c r="H85" s="3"/>
      <c r="I85" s="3"/>
      <c r="J85" s="3"/>
      <c r="K85" s="3">
        <v>0.18</v>
      </c>
      <c r="L85" s="3"/>
      <c r="M85" s="3"/>
      <c r="N85" s="3">
        <v>0.02</v>
      </c>
      <c r="O85" s="4"/>
      <c r="P85" s="1"/>
    </row>
    <row r="86" spans="1:16" ht="15" thickBot="1" x14ac:dyDescent="0.35">
      <c r="A86" s="2">
        <v>19</v>
      </c>
      <c r="B86" s="3" t="s">
        <v>79</v>
      </c>
      <c r="C86" s="3">
        <v>20</v>
      </c>
      <c r="D86" s="3">
        <v>0.94</v>
      </c>
      <c r="E86" s="3">
        <v>0.14000000000000001</v>
      </c>
      <c r="F86" s="3">
        <v>6.22</v>
      </c>
      <c r="G86" s="3">
        <v>42.8</v>
      </c>
      <c r="H86" s="3">
        <v>0.03</v>
      </c>
      <c r="I86" s="3"/>
      <c r="J86" s="3"/>
      <c r="K86" s="3">
        <v>3.6</v>
      </c>
      <c r="L86" s="3">
        <v>18.399999999999999</v>
      </c>
      <c r="M86" s="3">
        <v>4</v>
      </c>
      <c r="N86" s="3">
        <v>0.57999999999999996</v>
      </c>
      <c r="O86" s="4"/>
      <c r="P86" s="1"/>
    </row>
    <row r="87" spans="1:16" ht="18" thickBot="1" x14ac:dyDescent="0.35">
      <c r="A87" s="2"/>
      <c r="B87" s="142" t="s">
        <v>171</v>
      </c>
      <c r="C87" s="11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4"/>
      <c r="P87" s="1"/>
    </row>
    <row r="88" spans="1:16" ht="18" thickBot="1" x14ac:dyDescent="0.35">
      <c r="A88" s="2"/>
      <c r="B88" s="142" t="s">
        <v>19</v>
      </c>
      <c r="C88" s="110"/>
      <c r="D88" s="3">
        <v>32.627000000000002</v>
      </c>
      <c r="E88" s="3">
        <v>12.462999999999999</v>
      </c>
      <c r="F88" s="3">
        <v>141.76599999999999</v>
      </c>
      <c r="G88" s="3">
        <v>674.13099999999997</v>
      </c>
      <c r="H88" s="3">
        <v>0.30499999999999999</v>
      </c>
      <c r="I88" s="3">
        <v>2.1150000000000002</v>
      </c>
      <c r="J88" s="3">
        <v>333.07299999999998</v>
      </c>
      <c r="K88" s="3">
        <v>400.93700000000001</v>
      </c>
      <c r="L88" s="3">
        <v>326.84199999999998</v>
      </c>
      <c r="M88" s="3">
        <v>100.904</v>
      </c>
      <c r="N88" s="3">
        <v>6.9429999999999996</v>
      </c>
      <c r="O88" s="4">
        <v>0.06</v>
      </c>
      <c r="P88" s="1"/>
    </row>
    <row r="89" spans="1:16" ht="27" thickBot="1" x14ac:dyDescent="0.35">
      <c r="A89" s="2" t="s">
        <v>48</v>
      </c>
      <c r="B89" s="3" t="s">
        <v>135</v>
      </c>
      <c r="C89" s="91">
        <v>160</v>
      </c>
      <c r="D89" s="3">
        <v>18.530999999999999</v>
      </c>
      <c r="E89" s="3">
        <v>4.7869999999999999</v>
      </c>
      <c r="F89" s="3">
        <v>76.8</v>
      </c>
      <c r="G89" s="3">
        <v>361.35300000000001</v>
      </c>
      <c r="H89" s="3">
        <v>3.1E-2</v>
      </c>
      <c r="I89" s="3">
        <v>0.81499999999999995</v>
      </c>
      <c r="J89" s="3">
        <v>298.673</v>
      </c>
      <c r="K89" s="3">
        <v>132.24700000000001</v>
      </c>
      <c r="L89" s="3">
        <v>81.262</v>
      </c>
      <c r="M89" s="3">
        <v>13.44</v>
      </c>
      <c r="N89" s="3">
        <v>1.9550000000000001</v>
      </c>
      <c r="O89" s="4">
        <v>4.9636399999999997E-2</v>
      </c>
      <c r="P89" s="1"/>
    </row>
    <row r="90" spans="1:16" ht="15" thickBot="1" x14ac:dyDescent="0.35">
      <c r="A90" s="2">
        <v>245</v>
      </c>
      <c r="B90" s="3" t="s">
        <v>136</v>
      </c>
      <c r="C90" s="3">
        <v>180</v>
      </c>
      <c r="D90" s="3">
        <v>7.5960000000000001</v>
      </c>
      <c r="E90" s="3">
        <v>3.2160000000000002</v>
      </c>
      <c r="F90" s="3">
        <v>24.635999999999999</v>
      </c>
      <c r="G90" s="3">
        <v>104.928</v>
      </c>
      <c r="H90" s="3">
        <v>4.0000000000000001E-3</v>
      </c>
      <c r="I90" s="3">
        <v>0</v>
      </c>
      <c r="J90" s="3">
        <v>14.4</v>
      </c>
      <c r="K90" s="3">
        <v>139.28</v>
      </c>
      <c r="L90" s="3">
        <v>120.78</v>
      </c>
      <c r="M90" s="3">
        <v>60.264000000000003</v>
      </c>
      <c r="N90" s="3">
        <v>4.0679999999999996</v>
      </c>
      <c r="O90" s="4">
        <v>0</v>
      </c>
      <c r="P90" s="1"/>
    </row>
    <row r="91" spans="1:16" ht="15" thickBot="1" x14ac:dyDescent="0.35">
      <c r="A91" s="2" t="s">
        <v>52</v>
      </c>
      <c r="B91" s="3" t="s">
        <v>53</v>
      </c>
      <c r="C91" s="3">
        <v>200</v>
      </c>
      <c r="D91" s="3">
        <v>3.42</v>
      </c>
      <c r="E91" s="3">
        <v>3.5</v>
      </c>
      <c r="F91" s="3">
        <v>12.33</v>
      </c>
      <c r="G91" s="3">
        <v>94.25</v>
      </c>
      <c r="H91" s="3">
        <v>0.19</v>
      </c>
      <c r="I91" s="3">
        <v>1.3</v>
      </c>
      <c r="J91" s="3">
        <v>20</v>
      </c>
      <c r="K91" s="3">
        <v>120.21</v>
      </c>
      <c r="L91" s="3">
        <v>90</v>
      </c>
      <c r="M91" s="3">
        <v>14</v>
      </c>
      <c r="N91" s="3">
        <v>0.12</v>
      </c>
      <c r="O91" s="4">
        <v>0.01</v>
      </c>
      <c r="P91" s="1"/>
    </row>
    <row r="92" spans="1:16" ht="15" thickBot="1" x14ac:dyDescent="0.35">
      <c r="A92" s="2">
        <v>18</v>
      </c>
      <c r="B92" s="3" t="s">
        <v>33</v>
      </c>
      <c r="C92" s="3">
        <v>40</v>
      </c>
      <c r="D92" s="3">
        <v>3.08</v>
      </c>
      <c r="E92" s="3">
        <v>0.96</v>
      </c>
      <c r="F92" s="3">
        <v>28</v>
      </c>
      <c r="G92" s="3">
        <v>113.6</v>
      </c>
      <c r="H92" s="3">
        <v>0.08</v>
      </c>
      <c r="I92" s="3"/>
      <c r="J92" s="3"/>
      <c r="K92" s="3">
        <v>9.1999999999999993</v>
      </c>
      <c r="L92" s="3">
        <v>34.799999999999997</v>
      </c>
      <c r="M92" s="3">
        <v>13.2</v>
      </c>
      <c r="N92" s="3">
        <v>0.8</v>
      </c>
      <c r="O92" s="4"/>
      <c r="P92" s="1"/>
    </row>
    <row r="93" spans="1:16" ht="18" thickBot="1" x14ac:dyDescent="0.35">
      <c r="A93" s="2"/>
      <c r="B93" s="142" t="s">
        <v>72</v>
      </c>
      <c r="C93" s="110"/>
      <c r="D93" s="3">
        <v>3.94</v>
      </c>
      <c r="E93" s="3">
        <v>7.0279999999999996</v>
      </c>
      <c r="F93" s="3">
        <v>34.82</v>
      </c>
      <c r="G93" s="3">
        <v>326</v>
      </c>
      <c r="H93" s="3">
        <v>0.08</v>
      </c>
      <c r="I93" s="3">
        <v>20.975000000000001</v>
      </c>
      <c r="J93" s="3">
        <v>11.263</v>
      </c>
      <c r="K93" s="3">
        <v>166.53800000000001</v>
      </c>
      <c r="L93" s="3">
        <v>110.313</v>
      </c>
      <c r="M93" s="3">
        <v>18.288</v>
      </c>
      <c r="N93" s="3">
        <v>2.4929999999999999</v>
      </c>
      <c r="O93" s="4">
        <v>0</v>
      </c>
      <c r="P93" s="1"/>
    </row>
    <row r="94" spans="1:16" ht="15" thickBot="1" x14ac:dyDescent="0.35">
      <c r="A94" s="2">
        <v>119</v>
      </c>
      <c r="B94" s="3" t="s">
        <v>140</v>
      </c>
      <c r="C94" s="3">
        <v>250</v>
      </c>
      <c r="D94" s="3">
        <v>2</v>
      </c>
      <c r="E94" s="3">
        <v>6.6879999999999997</v>
      </c>
      <c r="F94" s="3">
        <v>10.6</v>
      </c>
      <c r="G94" s="3">
        <v>199.2</v>
      </c>
      <c r="H94" s="3">
        <v>0.01</v>
      </c>
      <c r="I94" s="3">
        <v>16.975000000000001</v>
      </c>
      <c r="J94" s="3">
        <v>11.263</v>
      </c>
      <c r="K94" s="3">
        <v>148.93799999999999</v>
      </c>
      <c r="L94" s="3">
        <v>77.912999999999997</v>
      </c>
      <c r="M94" s="3">
        <v>6.2880000000000003</v>
      </c>
      <c r="N94" s="3">
        <v>0.113</v>
      </c>
      <c r="O94" s="4">
        <v>0</v>
      </c>
      <c r="P94" s="1"/>
    </row>
    <row r="95" spans="1:16" ht="15" thickBot="1" x14ac:dyDescent="0.35">
      <c r="A95" s="2">
        <v>484</v>
      </c>
      <c r="B95" s="3" t="s">
        <v>101</v>
      </c>
      <c r="C95" s="3">
        <v>200</v>
      </c>
      <c r="D95" s="3">
        <v>1</v>
      </c>
      <c r="E95" s="3">
        <v>0.2</v>
      </c>
      <c r="F95" s="3">
        <v>18</v>
      </c>
      <c r="G95" s="3">
        <v>84</v>
      </c>
      <c r="H95" s="3">
        <v>0.04</v>
      </c>
      <c r="I95" s="3">
        <v>4</v>
      </c>
      <c r="J95" s="3"/>
      <c r="K95" s="3">
        <v>14</v>
      </c>
      <c r="L95" s="3">
        <v>14</v>
      </c>
      <c r="M95" s="3">
        <v>8</v>
      </c>
      <c r="N95" s="3">
        <v>1.8</v>
      </c>
      <c r="O95" s="4"/>
      <c r="P95" s="1"/>
    </row>
    <row r="96" spans="1:16" ht="15" thickBot="1" x14ac:dyDescent="0.35">
      <c r="A96" s="2">
        <v>19</v>
      </c>
      <c r="B96" s="3" t="s">
        <v>79</v>
      </c>
      <c r="C96" s="3">
        <v>20</v>
      </c>
      <c r="D96" s="3">
        <v>0.94</v>
      </c>
      <c r="E96" s="3">
        <v>0.14000000000000001</v>
      </c>
      <c r="F96" s="3">
        <v>6.22</v>
      </c>
      <c r="G96" s="3">
        <v>42.8</v>
      </c>
      <c r="H96" s="3">
        <v>0.03</v>
      </c>
      <c r="I96" s="3"/>
      <c r="J96" s="3"/>
      <c r="K96" s="3">
        <v>3.6</v>
      </c>
      <c r="L96" s="3">
        <v>18.399999999999999</v>
      </c>
      <c r="M96" s="3">
        <v>4</v>
      </c>
      <c r="N96" s="3">
        <v>0.57999999999999996</v>
      </c>
      <c r="O96" s="4"/>
      <c r="P96" s="1"/>
    </row>
    <row r="97" spans="1:16" ht="18" thickBot="1" x14ac:dyDescent="0.35">
      <c r="A97" s="2"/>
      <c r="B97" s="142" t="s">
        <v>172</v>
      </c>
      <c r="C97" s="110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4"/>
      <c r="P97" s="1"/>
    </row>
    <row r="98" spans="1:16" ht="18" thickBot="1" x14ac:dyDescent="0.35">
      <c r="A98" s="2"/>
      <c r="B98" s="142" t="s">
        <v>19</v>
      </c>
      <c r="C98" s="110"/>
      <c r="D98" s="3">
        <v>31.26</v>
      </c>
      <c r="E98" s="3">
        <v>33.61</v>
      </c>
      <c r="F98" s="3">
        <v>78.75</v>
      </c>
      <c r="G98" s="3">
        <v>591.65</v>
      </c>
      <c r="H98" s="3">
        <v>0.54</v>
      </c>
      <c r="I98" s="3">
        <v>20.53</v>
      </c>
      <c r="J98" s="3">
        <v>273.11</v>
      </c>
      <c r="K98" s="3">
        <v>252.6</v>
      </c>
      <c r="L98" s="3">
        <v>220.81</v>
      </c>
      <c r="M98" s="3">
        <v>80.819999999999993</v>
      </c>
      <c r="N98" s="3">
        <v>7.27</v>
      </c>
      <c r="O98" s="4">
        <v>0</v>
      </c>
      <c r="P98" s="1"/>
    </row>
    <row r="99" spans="1:16" ht="15" thickBot="1" x14ac:dyDescent="0.35">
      <c r="A99" s="2">
        <v>504</v>
      </c>
      <c r="B99" s="3" t="s">
        <v>137</v>
      </c>
      <c r="C99" s="3">
        <v>230</v>
      </c>
      <c r="D99" s="3">
        <v>29.1</v>
      </c>
      <c r="E99" s="3">
        <v>33.08</v>
      </c>
      <c r="F99" s="3">
        <v>49.18</v>
      </c>
      <c r="G99" s="3">
        <v>487.9</v>
      </c>
      <c r="H99" s="3">
        <v>0.34</v>
      </c>
      <c r="I99" s="3">
        <v>10.43</v>
      </c>
      <c r="J99" s="3">
        <v>273.11</v>
      </c>
      <c r="K99" s="3">
        <v>231.79</v>
      </c>
      <c r="L99" s="3">
        <v>192.41</v>
      </c>
      <c r="M99" s="3">
        <v>65.22</v>
      </c>
      <c r="N99" s="3">
        <v>3.65</v>
      </c>
      <c r="O99" s="4"/>
      <c r="P99" s="1"/>
    </row>
    <row r="100" spans="1:16" ht="15" thickBot="1" x14ac:dyDescent="0.35">
      <c r="A100" s="2">
        <v>420</v>
      </c>
      <c r="B100" s="3" t="s">
        <v>55</v>
      </c>
      <c r="C100" s="3">
        <v>200</v>
      </c>
      <c r="D100" s="3">
        <v>0.22</v>
      </c>
      <c r="E100" s="3">
        <v>0.05</v>
      </c>
      <c r="F100" s="3">
        <v>5.57</v>
      </c>
      <c r="G100" s="3">
        <v>20.95</v>
      </c>
      <c r="H100" s="3">
        <v>0.01</v>
      </c>
      <c r="I100" s="3">
        <v>0.1</v>
      </c>
      <c r="J100" s="3"/>
      <c r="K100" s="3">
        <v>0.21</v>
      </c>
      <c r="L100" s="3"/>
      <c r="M100" s="3"/>
      <c r="N100" s="3">
        <v>0.02</v>
      </c>
      <c r="O100" s="4"/>
      <c r="P100" s="1"/>
    </row>
    <row r="101" spans="1:16" ht="15" thickBot="1" x14ac:dyDescent="0.35">
      <c r="A101" s="2">
        <v>18</v>
      </c>
      <c r="B101" s="3" t="s">
        <v>56</v>
      </c>
      <c r="C101" s="3">
        <v>20</v>
      </c>
      <c r="D101" s="3">
        <v>1.54</v>
      </c>
      <c r="E101" s="3">
        <v>0.48</v>
      </c>
      <c r="F101" s="3">
        <v>14</v>
      </c>
      <c r="G101" s="3">
        <v>56.8</v>
      </c>
      <c r="H101" s="3">
        <v>0.04</v>
      </c>
      <c r="I101" s="3"/>
      <c r="J101" s="3"/>
      <c r="K101" s="3">
        <v>4.5999999999999996</v>
      </c>
      <c r="L101" s="3">
        <v>17.399999999999999</v>
      </c>
      <c r="M101" s="3">
        <v>6.6</v>
      </c>
      <c r="N101" s="3">
        <v>0.4</v>
      </c>
      <c r="O101" s="4"/>
      <c r="P101" s="1"/>
    </row>
    <row r="102" spans="1:16" ht="15" thickBot="1" x14ac:dyDescent="0.35">
      <c r="A102" s="2">
        <v>403</v>
      </c>
      <c r="B102" s="3" t="s">
        <v>22</v>
      </c>
      <c r="C102" s="3">
        <v>100</v>
      </c>
      <c r="D102" s="3">
        <v>0.4</v>
      </c>
      <c r="E102" s="3"/>
      <c r="F102" s="3">
        <v>10</v>
      </c>
      <c r="G102" s="3">
        <v>26</v>
      </c>
      <c r="H102" s="3">
        <v>0.15</v>
      </c>
      <c r="I102" s="3">
        <v>10</v>
      </c>
      <c r="J102" s="3"/>
      <c r="K102" s="3">
        <v>16</v>
      </c>
      <c r="L102" s="3">
        <v>11</v>
      </c>
      <c r="M102" s="3">
        <v>9</v>
      </c>
      <c r="N102" s="3">
        <v>3.2</v>
      </c>
      <c r="O102" s="4"/>
      <c r="P102" s="1"/>
    </row>
    <row r="103" spans="1:16" ht="18" thickBot="1" x14ac:dyDescent="0.35">
      <c r="A103" s="2"/>
      <c r="B103" s="142" t="s">
        <v>72</v>
      </c>
      <c r="C103" s="110"/>
      <c r="D103" s="3">
        <v>3.0830000000000002</v>
      </c>
      <c r="E103" s="3">
        <v>4.2350000000000003</v>
      </c>
      <c r="F103" s="3">
        <v>32.6</v>
      </c>
      <c r="G103" s="3">
        <v>319.20499999999998</v>
      </c>
      <c r="H103" s="3">
        <v>5.2999999999999999E-2</v>
      </c>
      <c r="I103" s="3">
        <v>10.86</v>
      </c>
      <c r="J103" s="3">
        <v>0.01</v>
      </c>
      <c r="K103" s="3">
        <v>208.535</v>
      </c>
      <c r="L103" s="3">
        <v>97.013000000000005</v>
      </c>
      <c r="M103" s="3">
        <v>12.233000000000001</v>
      </c>
      <c r="N103" s="3">
        <v>1.1000000000000001</v>
      </c>
      <c r="O103" s="4">
        <v>0</v>
      </c>
      <c r="P103" s="1"/>
    </row>
    <row r="104" spans="1:16" ht="15" thickBot="1" x14ac:dyDescent="0.35">
      <c r="A104" s="2">
        <v>99</v>
      </c>
      <c r="B104" s="3" t="s">
        <v>143</v>
      </c>
      <c r="C104" s="3">
        <v>250</v>
      </c>
      <c r="D104" s="3">
        <v>2.0129999999999999</v>
      </c>
      <c r="E104" s="3">
        <v>4.0750000000000002</v>
      </c>
      <c r="F104" s="3">
        <v>12.55</v>
      </c>
      <c r="G104" s="3">
        <v>226.875</v>
      </c>
      <c r="H104" s="3">
        <v>1.2999999999999999E-2</v>
      </c>
      <c r="I104" s="3">
        <v>8.5</v>
      </c>
      <c r="J104" s="3">
        <v>0</v>
      </c>
      <c r="K104" s="3">
        <v>201.375</v>
      </c>
      <c r="L104" s="3">
        <v>76.462999999999994</v>
      </c>
      <c r="M104" s="3">
        <v>6.4630000000000001</v>
      </c>
      <c r="N104" s="3">
        <v>0.05</v>
      </c>
      <c r="O104" s="4"/>
      <c r="P104" s="1"/>
    </row>
    <row r="105" spans="1:16" ht="15" thickBot="1" x14ac:dyDescent="0.35">
      <c r="A105" s="2">
        <v>451</v>
      </c>
      <c r="B105" s="3" t="s">
        <v>78</v>
      </c>
      <c r="C105" s="3">
        <v>200</v>
      </c>
      <c r="D105" s="3">
        <v>0.13</v>
      </c>
      <c r="E105" s="3">
        <v>0.02</v>
      </c>
      <c r="F105" s="3">
        <v>13.83</v>
      </c>
      <c r="G105" s="3">
        <v>49.53</v>
      </c>
      <c r="H105" s="3">
        <v>0.01</v>
      </c>
      <c r="I105" s="3">
        <v>2.36</v>
      </c>
      <c r="J105" s="3">
        <v>0.01</v>
      </c>
      <c r="K105" s="3">
        <v>3.56</v>
      </c>
      <c r="L105" s="3">
        <v>2.15</v>
      </c>
      <c r="M105" s="3">
        <v>1.77</v>
      </c>
      <c r="N105" s="3">
        <v>0.47</v>
      </c>
      <c r="O105" s="4"/>
      <c r="P105" s="1"/>
    </row>
    <row r="106" spans="1:16" ht="15" thickBot="1" x14ac:dyDescent="0.35">
      <c r="A106" s="2">
        <v>19</v>
      </c>
      <c r="B106" s="3" t="s">
        <v>79</v>
      </c>
      <c r="C106" s="3">
        <v>20</v>
      </c>
      <c r="D106" s="3">
        <v>0.94</v>
      </c>
      <c r="E106" s="3">
        <v>0.14000000000000001</v>
      </c>
      <c r="F106" s="3">
        <v>6.22</v>
      </c>
      <c r="G106" s="3">
        <v>42.8</v>
      </c>
      <c r="H106" s="3">
        <v>0.03</v>
      </c>
      <c r="I106" s="3"/>
      <c r="J106" s="3"/>
      <c r="K106" s="3">
        <v>3.6</v>
      </c>
      <c r="L106" s="3">
        <v>18.399999999999999</v>
      </c>
      <c r="M106" s="3">
        <v>4</v>
      </c>
      <c r="N106" s="3">
        <v>0.57999999999999996</v>
      </c>
      <c r="O106" s="4"/>
      <c r="P106" s="1"/>
    </row>
  </sheetData>
  <mergeCells count="41"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B38:C38"/>
    <mergeCell ref="K4:O4"/>
    <mergeCell ref="B6:C6"/>
    <mergeCell ref="B7:C7"/>
    <mergeCell ref="B13:C13"/>
    <mergeCell ref="B17:C17"/>
    <mergeCell ref="B18:C18"/>
    <mergeCell ref="B23:C23"/>
    <mergeCell ref="B27:C27"/>
    <mergeCell ref="B28:C28"/>
    <mergeCell ref="B33:C33"/>
    <mergeCell ref="B37:C37"/>
    <mergeCell ref="B78:C78"/>
    <mergeCell ref="B43:C43"/>
    <mergeCell ref="B47:C47"/>
    <mergeCell ref="B48:C48"/>
    <mergeCell ref="B53:C53"/>
    <mergeCell ref="B57:C57"/>
    <mergeCell ref="B58:C58"/>
    <mergeCell ref="B63:C63"/>
    <mergeCell ref="B67:C67"/>
    <mergeCell ref="B68:C68"/>
    <mergeCell ref="B73:C73"/>
    <mergeCell ref="B77:C77"/>
    <mergeCell ref="B103:C103"/>
    <mergeCell ref="B83:C83"/>
    <mergeCell ref="B87:C87"/>
    <mergeCell ref="B88:C88"/>
    <mergeCell ref="B93:C93"/>
    <mergeCell ref="B97:C97"/>
    <mergeCell ref="B98:C9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topLeftCell="A43" workbookViewId="0">
      <selection activeCell="G60" sqref="G60:G63"/>
    </sheetView>
  </sheetViews>
  <sheetFormatPr defaultColWidth="9.33203125" defaultRowHeight="13.8" x14ac:dyDescent="0.25"/>
  <cols>
    <col min="1" max="1" width="9.109375" style="27" customWidth="1"/>
    <col min="2" max="2" width="49.33203125" style="27" customWidth="1"/>
    <col min="3" max="3" width="7.88671875" style="27" customWidth="1"/>
    <col min="4" max="5" width="6.44140625" style="27" customWidth="1"/>
    <col min="6" max="6" width="9.5546875" style="27" customWidth="1"/>
    <col min="7" max="11" width="6.44140625" style="27" customWidth="1"/>
    <col min="12" max="12" width="7.5546875" style="27" customWidth="1"/>
    <col min="13" max="17" width="6.44140625" style="27" customWidth="1"/>
    <col min="18" max="16384" width="9.33203125" style="27"/>
  </cols>
  <sheetData>
    <row r="1" spans="1:18" x14ac:dyDescent="0.25">
      <c r="A1" s="155" t="s">
        <v>178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7"/>
      <c r="R1" s="26"/>
    </row>
    <row r="2" spans="1:18" ht="14.4" thickBot="1" x14ac:dyDescent="0.3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  <c r="R2" s="26"/>
    </row>
    <row r="3" spans="1:18" s="53" customFormat="1" ht="21" thickBot="1" x14ac:dyDescent="0.25">
      <c r="A3" s="51" t="s">
        <v>0</v>
      </c>
      <c r="B3" s="161" t="s">
        <v>174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2"/>
      <c r="R3" s="52"/>
    </row>
    <row r="4" spans="1:18" s="64" customFormat="1" ht="13.2" x14ac:dyDescent="0.25">
      <c r="A4" s="165" t="s">
        <v>2</v>
      </c>
      <c r="B4" s="167" t="s">
        <v>3</v>
      </c>
      <c r="C4" s="167" t="s">
        <v>4</v>
      </c>
      <c r="D4" s="167" t="s">
        <v>5</v>
      </c>
      <c r="E4" s="167" t="s">
        <v>6</v>
      </c>
      <c r="F4" s="163" t="s">
        <v>7</v>
      </c>
      <c r="G4" s="167" t="s">
        <v>8</v>
      </c>
      <c r="H4" s="163" t="s">
        <v>175</v>
      </c>
      <c r="I4" s="163"/>
      <c r="J4" s="163"/>
      <c r="K4" s="163"/>
      <c r="L4" s="163"/>
      <c r="M4" s="163" t="s">
        <v>10</v>
      </c>
      <c r="N4" s="163"/>
      <c r="O4" s="163"/>
      <c r="P4" s="163"/>
      <c r="Q4" s="164"/>
      <c r="R4" s="63"/>
    </row>
    <row r="5" spans="1:18" s="64" customFormat="1" thickBot="1" x14ac:dyDescent="0.3">
      <c r="A5" s="166"/>
      <c r="B5" s="168"/>
      <c r="C5" s="168"/>
      <c r="D5" s="168"/>
      <c r="E5" s="168"/>
      <c r="F5" s="169"/>
      <c r="G5" s="168"/>
      <c r="H5" s="70" t="s">
        <v>176</v>
      </c>
      <c r="I5" s="70" t="s">
        <v>179</v>
      </c>
      <c r="J5" s="70" t="s">
        <v>12</v>
      </c>
      <c r="K5" s="70" t="s">
        <v>177</v>
      </c>
      <c r="L5" s="70" t="s">
        <v>13</v>
      </c>
      <c r="M5" s="70" t="s">
        <v>14</v>
      </c>
      <c r="N5" s="70" t="s">
        <v>15</v>
      </c>
      <c r="O5" s="70" t="s">
        <v>16</v>
      </c>
      <c r="P5" s="70" t="s">
        <v>17</v>
      </c>
      <c r="Q5" s="71" t="s">
        <v>18</v>
      </c>
      <c r="R5" s="63"/>
    </row>
    <row r="6" spans="1:18" ht="18.75" x14ac:dyDescent="0.3">
      <c r="A6" s="72"/>
      <c r="B6" s="57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26"/>
    </row>
    <row r="7" spans="1:18" ht="17.399999999999999" x14ac:dyDescent="0.3">
      <c r="A7" s="65"/>
      <c r="B7" s="58" t="s">
        <v>187</v>
      </c>
      <c r="C7" s="33">
        <f>SUM(C8:C11)</f>
        <v>480</v>
      </c>
      <c r="D7" s="33">
        <f t="shared" ref="D7:Q7" si="0">SUM(D8:D11)</f>
        <v>26.53</v>
      </c>
      <c r="E7" s="33">
        <f t="shared" si="0"/>
        <v>25.91</v>
      </c>
      <c r="F7" s="33">
        <f t="shared" si="0"/>
        <v>76.73</v>
      </c>
      <c r="G7" s="33">
        <f t="shared" si="0"/>
        <v>618.54999999999995</v>
      </c>
      <c r="H7" s="33">
        <f t="shared" si="0"/>
        <v>0.30000000000000004</v>
      </c>
      <c r="I7" s="33">
        <f t="shared" si="0"/>
        <v>0.5</v>
      </c>
      <c r="J7" s="33">
        <f t="shared" si="0"/>
        <v>3</v>
      </c>
      <c r="K7" s="33">
        <f t="shared" si="0"/>
        <v>2.08</v>
      </c>
      <c r="L7" s="33">
        <f t="shared" si="0"/>
        <v>95.63000000000001</v>
      </c>
      <c r="M7" s="33">
        <f t="shared" si="0"/>
        <v>246.79</v>
      </c>
      <c r="N7" s="33">
        <f t="shared" si="0"/>
        <v>309.09999999999991</v>
      </c>
      <c r="O7" s="33">
        <f t="shared" si="0"/>
        <v>83.399999999999991</v>
      </c>
      <c r="P7" s="33">
        <f t="shared" si="0"/>
        <v>4.07</v>
      </c>
      <c r="Q7" s="33">
        <f t="shared" si="0"/>
        <v>0.06</v>
      </c>
      <c r="R7" s="26"/>
    </row>
    <row r="8" spans="1:18" x14ac:dyDescent="0.25">
      <c r="A8" s="24" t="s">
        <v>48</v>
      </c>
      <c r="B8" s="25" t="s">
        <v>75</v>
      </c>
      <c r="C8" s="33">
        <v>110</v>
      </c>
      <c r="D8" s="33">
        <v>20.3</v>
      </c>
      <c r="E8" s="33">
        <v>22.1</v>
      </c>
      <c r="F8" s="33">
        <v>21.2</v>
      </c>
      <c r="G8" s="33">
        <v>330.42</v>
      </c>
      <c r="H8" s="33">
        <v>0.09</v>
      </c>
      <c r="I8" s="33">
        <v>0.2</v>
      </c>
      <c r="J8" s="33">
        <v>0.64</v>
      </c>
      <c r="K8" s="33">
        <v>1.85</v>
      </c>
      <c r="L8" s="33">
        <v>83.62</v>
      </c>
      <c r="M8" s="33">
        <v>221.98</v>
      </c>
      <c r="N8" s="33">
        <v>165.42</v>
      </c>
      <c r="O8" s="33">
        <v>53.56</v>
      </c>
      <c r="P8" s="33">
        <v>1.65</v>
      </c>
      <c r="Q8" s="79">
        <v>0.06</v>
      </c>
      <c r="R8" s="26"/>
    </row>
    <row r="9" spans="1:18" x14ac:dyDescent="0.25">
      <c r="A9" s="24">
        <v>340</v>
      </c>
      <c r="B9" s="25" t="s">
        <v>77</v>
      </c>
      <c r="C9" s="33">
        <v>150</v>
      </c>
      <c r="D9" s="33">
        <v>5.16</v>
      </c>
      <c r="E9" s="33">
        <v>3.65</v>
      </c>
      <c r="F9" s="33">
        <v>35.22</v>
      </c>
      <c r="G9" s="33">
        <v>195.8</v>
      </c>
      <c r="H9" s="33">
        <v>0.17</v>
      </c>
      <c r="I9" s="33">
        <v>0.3</v>
      </c>
      <c r="J9" s="33"/>
      <c r="K9" s="33">
        <v>0.23</v>
      </c>
      <c r="L9" s="33">
        <v>12</v>
      </c>
      <c r="M9" s="33">
        <v>17.649999999999999</v>
      </c>
      <c r="N9" s="33">
        <v>123.13</v>
      </c>
      <c r="O9" s="33">
        <v>24.07</v>
      </c>
      <c r="P9" s="33">
        <v>1.37</v>
      </c>
      <c r="Q9" s="79"/>
      <c r="R9" s="26"/>
    </row>
    <row r="10" spans="1:18" x14ac:dyDescent="0.25">
      <c r="A10" s="65">
        <v>451</v>
      </c>
      <c r="B10" s="25" t="s">
        <v>78</v>
      </c>
      <c r="C10" s="33">
        <v>200</v>
      </c>
      <c r="D10" s="80">
        <v>0.13</v>
      </c>
      <c r="E10" s="80">
        <v>0.02</v>
      </c>
      <c r="F10" s="80">
        <v>13.83</v>
      </c>
      <c r="G10" s="80">
        <v>49.53</v>
      </c>
      <c r="H10" s="80">
        <v>0.01</v>
      </c>
      <c r="I10" s="80"/>
      <c r="J10" s="80">
        <v>2.36</v>
      </c>
      <c r="K10" s="80"/>
      <c r="L10" s="80">
        <v>0.01</v>
      </c>
      <c r="M10" s="80">
        <v>3.56</v>
      </c>
      <c r="N10" s="80">
        <v>2.15</v>
      </c>
      <c r="O10" s="80">
        <v>1.77</v>
      </c>
      <c r="P10" s="80">
        <v>0.47</v>
      </c>
      <c r="Q10" s="81"/>
      <c r="R10" s="26"/>
    </row>
    <row r="11" spans="1:18" ht="14.4" thickBot="1" x14ac:dyDescent="0.3">
      <c r="A11" s="66">
        <v>19</v>
      </c>
      <c r="B11" s="67" t="s">
        <v>79</v>
      </c>
      <c r="C11" s="54">
        <v>20</v>
      </c>
      <c r="D11" s="82">
        <v>0.94</v>
      </c>
      <c r="E11" s="82">
        <v>0.14000000000000001</v>
      </c>
      <c r="F11" s="82">
        <v>6.48</v>
      </c>
      <c r="G11" s="82">
        <v>42.8</v>
      </c>
      <c r="H11" s="82">
        <v>0.03</v>
      </c>
      <c r="I11" s="82"/>
      <c r="J11" s="82"/>
      <c r="K11" s="82"/>
      <c r="L11" s="82"/>
      <c r="M11" s="82">
        <v>3.6</v>
      </c>
      <c r="N11" s="82">
        <v>18.399999999999999</v>
      </c>
      <c r="O11" s="82">
        <v>4</v>
      </c>
      <c r="P11" s="82">
        <v>0.57999999999999996</v>
      </c>
      <c r="Q11" s="83"/>
      <c r="R11" s="26"/>
    </row>
    <row r="12" spans="1:18" ht="18.75" x14ac:dyDescent="0.25">
      <c r="A12" s="72"/>
      <c r="B12" s="56">
        <v>2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5"/>
      <c r="R12" s="26"/>
    </row>
    <row r="13" spans="1:18" ht="17.399999999999999" x14ac:dyDescent="0.25">
      <c r="A13" s="65"/>
      <c r="B13" s="59" t="s">
        <v>187</v>
      </c>
      <c r="C13" s="33">
        <f>SUM(C14:C17)</f>
        <v>460</v>
      </c>
      <c r="D13" s="33">
        <f t="shared" ref="D13:Q13" si="1">SUM(D14:D17)</f>
        <v>17.060000000000002</v>
      </c>
      <c r="E13" s="33">
        <f t="shared" si="1"/>
        <v>20.3</v>
      </c>
      <c r="F13" s="33">
        <f t="shared" si="1"/>
        <v>66.960000000000008</v>
      </c>
      <c r="G13" s="33">
        <f t="shared" si="1"/>
        <v>529.55999999999995</v>
      </c>
      <c r="H13" s="33">
        <f t="shared" si="1"/>
        <v>0.15</v>
      </c>
      <c r="I13" s="33">
        <f t="shared" si="1"/>
        <v>0.44500000000000001</v>
      </c>
      <c r="J13" s="33">
        <f t="shared" si="1"/>
        <v>4.01</v>
      </c>
      <c r="K13" s="33">
        <f t="shared" si="1"/>
        <v>2.65</v>
      </c>
      <c r="L13" s="33">
        <f t="shared" si="1"/>
        <v>70.010000000000005</v>
      </c>
      <c r="M13" s="33">
        <f t="shared" si="1"/>
        <v>93.11999999999999</v>
      </c>
      <c r="N13" s="33">
        <f t="shared" si="1"/>
        <v>196.50000000000003</v>
      </c>
      <c r="O13" s="33">
        <f t="shared" si="1"/>
        <v>44.42</v>
      </c>
      <c r="P13" s="33">
        <f t="shared" si="1"/>
        <v>1.31</v>
      </c>
      <c r="Q13" s="33">
        <f t="shared" si="1"/>
        <v>0.03</v>
      </c>
      <c r="R13" s="26"/>
    </row>
    <row r="14" spans="1:18" x14ac:dyDescent="0.25">
      <c r="A14" s="24">
        <v>49</v>
      </c>
      <c r="B14" s="25" t="s">
        <v>83</v>
      </c>
      <c r="C14" s="33">
        <v>90</v>
      </c>
      <c r="D14" s="33">
        <v>12.06</v>
      </c>
      <c r="E14" s="33">
        <v>15.99</v>
      </c>
      <c r="F14" s="33">
        <v>21.17</v>
      </c>
      <c r="G14" s="33">
        <v>269.32</v>
      </c>
      <c r="H14" s="33">
        <v>0.06</v>
      </c>
      <c r="I14" s="33">
        <v>0.44500000000000001</v>
      </c>
      <c r="J14" s="33">
        <v>3.55</v>
      </c>
      <c r="K14" s="33">
        <v>2.5</v>
      </c>
      <c r="L14" s="33">
        <v>54</v>
      </c>
      <c r="M14" s="33">
        <v>13.6</v>
      </c>
      <c r="N14" s="33">
        <v>96.59</v>
      </c>
      <c r="O14" s="33">
        <v>19.64</v>
      </c>
      <c r="P14" s="33">
        <v>0.13</v>
      </c>
      <c r="Q14" s="79">
        <v>0.03</v>
      </c>
      <c r="R14" s="26"/>
    </row>
    <row r="15" spans="1:18" x14ac:dyDescent="0.25">
      <c r="A15" s="24">
        <v>342</v>
      </c>
      <c r="B15" s="25" t="s">
        <v>84</v>
      </c>
      <c r="C15" s="33">
        <v>150</v>
      </c>
      <c r="D15" s="33">
        <v>3.75</v>
      </c>
      <c r="E15" s="33">
        <v>4.1500000000000004</v>
      </c>
      <c r="F15" s="33">
        <v>29.19</v>
      </c>
      <c r="G15" s="33">
        <v>154.12</v>
      </c>
      <c r="H15" s="33">
        <v>0.06</v>
      </c>
      <c r="I15" s="33"/>
      <c r="J15" s="33"/>
      <c r="K15" s="33">
        <v>0.15</v>
      </c>
      <c r="L15" s="33">
        <v>16</v>
      </c>
      <c r="M15" s="33">
        <v>75.55</v>
      </c>
      <c r="N15" s="33">
        <v>81.45</v>
      </c>
      <c r="O15" s="33">
        <v>20.72</v>
      </c>
      <c r="P15" s="33">
        <v>0.56999999999999995</v>
      </c>
      <c r="Q15" s="79"/>
      <c r="R15" s="26"/>
    </row>
    <row r="16" spans="1:18" ht="16.5" customHeight="1" x14ac:dyDescent="0.25">
      <c r="A16" s="65">
        <v>638</v>
      </c>
      <c r="B16" s="25" t="s">
        <v>85</v>
      </c>
      <c r="C16" s="33">
        <v>200</v>
      </c>
      <c r="D16" s="80">
        <v>0.31</v>
      </c>
      <c r="E16" s="80">
        <v>0.02</v>
      </c>
      <c r="F16" s="80">
        <v>10.38</v>
      </c>
      <c r="G16" s="80">
        <v>63.32</v>
      </c>
      <c r="H16" s="80"/>
      <c r="I16" s="80"/>
      <c r="J16" s="80">
        <v>0.46</v>
      </c>
      <c r="K16" s="80"/>
      <c r="L16" s="80">
        <v>0.01</v>
      </c>
      <c r="M16" s="80">
        <v>0.37</v>
      </c>
      <c r="N16" s="80">
        <v>0.06</v>
      </c>
      <c r="O16" s="80">
        <v>0.06</v>
      </c>
      <c r="P16" s="80">
        <v>0.03</v>
      </c>
      <c r="Q16" s="81"/>
      <c r="R16" s="26"/>
    </row>
    <row r="17" spans="1:18" ht="16.5" customHeight="1" thickBot="1" x14ac:dyDescent="0.3">
      <c r="A17" s="66">
        <v>19</v>
      </c>
      <c r="B17" s="67" t="s">
        <v>79</v>
      </c>
      <c r="C17" s="54">
        <v>20</v>
      </c>
      <c r="D17" s="82">
        <v>0.94</v>
      </c>
      <c r="E17" s="82">
        <v>0.14000000000000001</v>
      </c>
      <c r="F17" s="82">
        <v>6.22</v>
      </c>
      <c r="G17" s="82">
        <v>42.8</v>
      </c>
      <c r="H17" s="82">
        <v>0.03</v>
      </c>
      <c r="I17" s="82"/>
      <c r="J17" s="82"/>
      <c r="K17" s="82"/>
      <c r="L17" s="82"/>
      <c r="M17" s="82">
        <v>3.6</v>
      </c>
      <c r="N17" s="82">
        <v>18.399999999999999</v>
      </c>
      <c r="O17" s="82">
        <v>4</v>
      </c>
      <c r="P17" s="82">
        <v>0.57999999999999996</v>
      </c>
      <c r="Q17" s="83"/>
      <c r="R17" s="26"/>
    </row>
    <row r="18" spans="1:18" ht="18.75" x14ac:dyDescent="0.3">
      <c r="A18" s="72"/>
      <c r="B18" s="57">
        <v>3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5"/>
      <c r="R18" s="26"/>
    </row>
    <row r="19" spans="1:18" ht="17.399999999999999" x14ac:dyDescent="0.3">
      <c r="A19" s="65"/>
      <c r="B19" s="58" t="s">
        <v>187</v>
      </c>
      <c r="C19" s="33">
        <f>SUM(C20:C23)</f>
        <v>480</v>
      </c>
      <c r="D19" s="33">
        <f t="shared" ref="D19:Q19" si="2">SUM(D20:D23)</f>
        <v>18.540000000000003</v>
      </c>
      <c r="E19" s="33">
        <f t="shared" si="2"/>
        <v>19.22</v>
      </c>
      <c r="F19" s="33">
        <f t="shared" si="2"/>
        <v>63.42</v>
      </c>
      <c r="G19" s="33">
        <f t="shared" si="2"/>
        <v>550.11</v>
      </c>
      <c r="H19" s="33">
        <f t="shared" si="2"/>
        <v>0.31900000000000006</v>
      </c>
      <c r="I19" s="33">
        <f t="shared" si="2"/>
        <v>0.64</v>
      </c>
      <c r="J19" s="33">
        <f t="shared" si="2"/>
        <v>249</v>
      </c>
      <c r="K19" s="33">
        <f t="shared" si="2"/>
        <v>123.16000000000001</v>
      </c>
      <c r="L19" s="33">
        <f t="shared" si="2"/>
        <v>65.42</v>
      </c>
      <c r="M19" s="33">
        <f t="shared" si="2"/>
        <v>129.04000000000002</v>
      </c>
      <c r="N19" s="33">
        <f t="shared" si="2"/>
        <v>104.50999999999999</v>
      </c>
      <c r="O19" s="33">
        <f t="shared" si="2"/>
        <v>37.86</v>
      </c>
      <c r="P19" s="33">
        <f t="shared" si="2"/>
        <v>1.92</v>
      </c>
      <c r="Q19" s="33">
        <f t="shared" si="2"/>
        <v>0.03</v>
      </c>
      <c r="R19" s="26"/>
    </row>
    <row r="20" spans="1:18" x14ac:dyDescent="0.25">
      <c r="A20" s="24">
        <v>6704</v>
      </c>
      <c r="B20" s="25" t="s">
        <v>180</v>
      </c>
      <c r="C20" s="33">
        <v>110</v>
      </c>
      <c r="D20" s="33">
        <v>14.56</v>
      </c>
      <c r="E20" s="33">
        <v>14.54</v>
      </c>
      <c r="F20" s="33">
        <v>20.100000000000001</v>
      </c>
      <c r="G20" s="33">
        <v>269.10000000000002</v>
      </c>
      <c r="H20" s="33">
        <v>8.9999999999999993E-3</v>
      </c>
      <c r="I20" s="33">
        <v>0.64</v>
      </c>
      <c r="J20" s="33">
        <v>227.6</v>
      </c>
      <c r="K20" s="33">
        <v>121.98</v>
      </c>
      <c r="L20" s="33">
        <v>65.42</v>
      </c>
      <c r="M20" s="33">
        <v>10.56</v>
      </c>
      <c r="N20" s="33">
        <v>0.75</v>
      </c>
      <c r="O20" s="33">
        <v>0.05</v>
      </c>
      <c r="P20" s="33"/>
      <c r="Q20" s="79"/>
      <c r="R20" s="26"/>
    </row>
    <row r="21" spans="1:18" x14ac:dyDescent="0.25">
      <c r="A21" s="24">
        <v>149</v>
      </c>
      <c r="B21" s="25" t="s">
        <v>90</v>
      </c>
      <c r="C21" s="33">
        <v>150</v>
      </c>
      <c r="D21" s="33">
        <v>2.94</v>
      </c>
      <c r="E21" s="33">
        <v>4.1500000000000004</v>
      </c>
      <c r="F21" s="33">
        <v>28.96</v>
      </c>
      <c r="G21" s="33">
        <v>212.01</v>
      </c>
      <c r="H21" s="33">
        <v>0.28000000000000003</v>
      </c>
      <c r="I21" s="33"/>
      <c r="J21" s="33">
        <v>21.4</v>
      </c>
      <c r="K21" s="33">
        <v>1.18</v>
      </c>
      <c r="L21" s="33"/>
      <c r="M21" s="33">
        <v>114.7</v>
      </c>
      <c r="N21" s="33">
        <v>85.36</v>
      </c>
      <c r="O21" s="33">
        <v>33.81</v>
      </c>
      <c r="P21" s="33">
        <v>1.32</v>
      </c>
      <c r="Q21" s="79">
        <v>0.03</v>
      </c>
      <c r="R21" s="26"/>
    </row>
    <row r="22" spans="1:18" ht="13.5" customHeight="1" x14ac:dyDescent="0.25">
      <c r="A22" s="65">
        <v>428</v>
      </c>
      <c r="B22" s="25" t="s">
        <v>91</v>
      </c>
      <c r="C22" s="33">
        <v>200</v>
      </c>
      <c r="D22" s="80">
        <v>0.1</v>
      </c>
      <c r="E22" s="80">
        <v>0.39</v>
      </c>
      <c r="F22" s="80">
        <v>8.14</v>
      </c>
      <c r="G22" s="80">
        <v>26.2</v>
      </c>
      <c r="H22" s="80"/>
      <c r="I22" s="80"/>
      <c r="J22" s="80"/>
      <c r="K22" s="80"/>
      <c r="L22" s="80"/>
      <c r="M22" s="80">
        <v>0.18</v>
      </c>
      <c r="N22" s="80"/>
      <c r="O22" s="80"/>
      <c r="P22" s="80">
        <v>0.02</v>
      </c>
      <c r="Q22" s="81"/>
      <c r="R22" s="26"/>
    </row>
    <row r="23" spans="1:18" ht="13.5" customHeight="1" thickBot="1" x14ac:dyDescent="0.3">
      <c r="A23" s="66">
        <v>19</v>
      </c>
      <c r="B23" s="67" t="s">
        <v>79</v>
      </c>
      <c r="C23" s="54">
        <v>20</v>
      </c>
      <c r="D23" s="82">
        <v>0.94</v>
      </c>
      <c r="E23" s="82">
        <v>0.14000000000000001</v>
      </c>
      <c r="F23" s="82">
        <v>6.22</v>
      </c>
      <c r="G23" s="82">
        <v>42.8</v>
      </c>
      <c r="H23" s="82">
        <v>0.03</v>
      </c>
      <c r="I23" s="82"/>
      <c r="J23" s="82"/>
      <c r="K23" s="82"/>
      <c r="L23" s="82"/>
      <c r="M23" s="82">
        <v>3.6</v>
      </c>
      <c r="N23" s="82">
        <v>18.399999999999999</v>
      </c>
      <c r="O23" s="82">
        <v>4</v>
      </c>
      <c r="P23" s="82">
        <v>0.57999999999999996</v>
      </c>
      <c r="Q23" s="83"/>
      <c r="R23" s="26"/>
    </row>
    <row r="24" spans="1:18" ht="18.75" x14ac:dyDescent="0.25">
      <c r="A24" s="75"/>
      <c r="B24" s="61">
        <v>4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7"/>
      <c r="R24" s="26"/>
    </row>
    <row r="25" spans="1:18" ht="17.399999999999999" x14ac:dyDescent="0.25">
      <c r="A25" s="65"/>
      <c r="B25" s="59" t="s">
        <v>187</v>
      </c>
      <c r="C25" s="33">
        <f>SUM(C26:C29)</f>
        <v>480</v>
      </c>
      <c r="D25" s="33">
        <f t="shared" ref="D25:Q25" si="3">SUM(D26:D29)</f>
        <v>20.65</v>
      </c>
      <c r="E25" s="33">
        <f t="shared" si="3"/>
        <v>16.650000000000002</v>
      </c>
      <c r="F25" s="33">
        <f t="shared" si="3"/>
        <v>55.98</v>
      </c>
      <c r="G25" s="33">
        <f t="shared" si="3"/>
        <v>462.78000000000003</v>
      </c>
      <c r="H25" s="33">
        <f t="shared" si="3"/>
        <v>6.3E-2</v>
      </c>
      <c r="I25" s="33">
        <f t="shared" si="3"/>
        <v>0.45</v>
      </c>
      <c r="J25" s="33">
        <f t="shared" si="3"/>
        <v>15.37</v>
      </c>
      <c r="K25" s="33">
        <f t="shared" si="3"/>
        <v>114.495</v>
      </c>
      <c r="L25" s="33">
        <f t="shared" si="3"/>
        <v>289.86</v>
      </c>
      <c r="M25" s="33">
        <f t="shared" si="3"/>
        <v>162.09</v>
      </c>
      <c r="N25" s="33">
        <f t="shared" si="3"/>
        <v>124.96000000000001</v>
      </c>
      <c r="O25" s="33">
        <f t="shared" si="3"/>
        <v>19.04</v>
      </c>
      <c r="P25" s="33">
        <f t="shared" si="3"/>
        <v>1.5499999999999998</v>
      </c>
      <c r="Q25" s="33">
        <f t="shared" si="3"/>
        <v>0</v>
      </c>
      <c r="R25" s="26"/>
    </row>
    <row r="26" spans="1:18" ht="19.5" customHeight="1" x14ac:dyDescent="0.25">
      <c r="A26" s="24">
        <v>318</v>
      </c>
      <c r="B26" s="25" t="s">
        <v>94</v>
      </c>
      <c r="C26" s="33">
        <v>110</v>
      </c>
      <c r="D26" s="33">
        <v>13.25</v>
      </c>
      <c r="E26" s="33">
        <v>13.81</v>
      </c>
      <c r="F26" s="33">
        <v>15.4</v>
      </c>
      <c r="G26" s="33">
        <v>238.89</v>
      </c>
      <c r="H26" s="33">
        <v>0.02</v>
      </c>
      <c r="I26" s="33">
        <v>0.45</v>
      </c>
      <c r="J26" s="33">
        <v>1.01</v>
      </c>
      <c r="K26" s="33">
        <v>9.5000000000000001E-2</v>
      </c>
      <c r="L26" s="33">
        <v>139.19999999999999</v>
      </c>
      <c r="M26" s="33">
        <v>114.71</v>
      </c>
      <c r="N26" s="33">
        <v>101.02</v>
      </c>
      <c r="O26" s="33">
        <v>13.27</v>
      </c>
      <c r="P26" s="33">
        <v>0.11</v>
      </c>
      <c r="Q26" s="79"/>
      <c r="R26" s="26"/>
    </row>
    <row r="27" spans="1:18" x14ac:dyDescent="0.25">
      <c r="A27" s="24">
        <v>245</v>
      </c>
      <c r="B27" s="25" t="s">
        <v>51</v>
      </c>
      <c r="C27" s="33">
        <v>150</v>
      </c>
      <c r="D27" s="33">
        <v>6.33</v>
      </c>
      <c r="E27" s="33">
        <v>2.68</v>
      </c>
      <c r="F27" s="33">
        <v>20.53</v>
      </c>
      <c r="G27" s="33">
        <v>131.56</v>
      </c>
      <c r="H27" s="33">
        <v>3.0000000000000001E-3</v>
      </c>
      <c r="I27" s="33"/>
      <c r="J27" s="33">
        <v>12</v>
      </c>
      <c r="K27" s="33">
        <v>114.4</v>
      </c>
      <c r="L27" s="33">
        <v>150.65</v>
      </c>
      <c r="M27" s="33">
        <v>40.22</v>
      </c>
      <c r="N27" s="33">
        <v>3.39</v>
      </c>
      <c r="O27" s="33"/>
      <c r="P27" s="33">
        <v>0.39</v>
      </c>
      <c r="Q27" s="79"/>
      <c r="R27" s="26"/>
    </row>
    <row r="28" spans="1:18" x14ac:dyDescent="0.25">
      <c r="A28" s="65">
        <v>451</v>
      </c>
      <c r="B28" s="25" t="s">
        <v>78</v>
      </c>
      <c r="C28" s="33">
        <v>200</v>
      </c>
      <c r="D28" s="80">
        <v>0.13</v>
      </c>
      <c r="E28" s="80">
        <v>0.02</v>
      </c>
      <c r="F28" s="80">
        <v>13.83</v>
      </c>
      <c r="G28" s="80">
        <v>49.53</v>
      </c>
      <c r="H28" s="80">
        <v>0.01</v>
      </c>
      <c r="I28" s="80"/>
      <c r="J28" s="80">
        <v>2.36</v>
      </c>
      <c r="K28" s="80"/>
      <c r="L28" s="80">
        <v>0.01</v>
      </c>
      <c r="M28" s="80">
        <v>3.56</v>
      </c>
      <c r="N28" s="80">
        <v>2.15</v>
      </c>
      <c r="O28" s="80">
        <v>1.77</v>
      </c>
      <c r="P28" s="80">
        <v>0.47</v>
      </c>
      <c r="Q28" s="81"/>
      <c r="R28" s="26"/>
    </row>
    <row r="29" spans="1:18" ht="14.4" thickBot="1" x14ac:dyDescent="0.3">
      <c r="A29" s="68">
        <v>19</v>
      </c>
      <c r="B29" s="69" t="s">
        <v>79</v>
      </c>
      <c r="C29" s="46">
        <v>20</v>
      </c>
      <c r="D29" s="88">
        <v>0.94</v>
      </c>
      <c r="E29" s="88">
        <v>0.14000000000000001</v>
      </c>
      <c r="F29" s="88">
        <v>6.22</v>
      </c>
      <c r="G29" s="88">
        <v>42.8</v>
      </c>
      <c r="H29" s="88">
        <v>0.03</v>
      </c>
      <c r="I29" s="88"/>
      <c r="J29" s="88"/>
      <c r="K29" s="88"/>
      <c r="L29" s="88"/>
      <c r="M29" s="88">
        <v>3.6</v>
      </c>
      <c r="N29" s="88">
        <v>18.399999999999999</v>
      </c>
      <c r="O29" s="88">
        <v>4</v>
      </c>
      <c r="P29" s="88">
        <v>0.57999999999999996</v>
      </c>
      <c r="Q29" s="89"/>
      <c r="R29" s="26"/>
    </row>
    <row r="30" spans="1:18" ht="18.75" x14ac:dyDescent="0.25">
      <c r="A30" s="72"/>
      <c r="B30" s="55">
        <v>5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26"/>
    </row>
    <row r="31" spans="1:18" ht="17.399999999999999" x14ac:dyDescent="0.25">
      <c r="A31" s="65"/>
      <c r="B31" s="62" t="s">
        <v>187</v>
      </c>
      <c r="C31" s="33">
        <f>SUM(C32:C35)</f>
        <v>480</v>
      </c>
      <c r="D31" s="33">
        <f t="shared" ref="D31:Q31" si="4">SUM(D32:D35)</f>
        <v>15.69</v>
      </c>
      <c r="E31" s="33">
        <f t="shared" si="4"/>
        <v>21.779999999999998</v>
      </c>
      <c r="F31" s="33">
        <f t="shared" si="4"/>
        <v>62.599999999999994</v>
      </c>
      <c r="G31" s="33">
        <f t="shared" si="4"/>
        <v>528.88</v>
      </c>
      <c r="H31" s="33">
        <f t="shared" si="4"/>
        <v>0.4</v>
      </c>
      <c r="I31" s="33">
        <f t="shared" si="4"/>
        <v>0.307</v>
      </c>
      <c r="J31" s="33">
        <f t="shared" si="4"/>
        <v>25.4</v>
      </c>
      <c r="K31" s="33">
        <f t="shared" si="4"/>
        <v>2.83</v>
      </c>
      <c r="L31" s="33">
        <f t="shared" si="4"/>
        <v>8.1</v>
      </c>
      <c r="M31" s="33">
        <f t="shared" si="4"/>
        <v>241.41</v>
      </c>
      <c r="N31" s="33">
        <f t="shared" si="4"/>
        <v>237.8</v>
      </c>
      <c r="O31" s="33">
        <f t="shared" si="4"/>
        <v>50.800000000000004</v>
      </c>
      <c r="P31" s="33">
        <f t="shared" si="4"/>
        <v>4.09</v>
      </c>
      <c r="Q31" s="79">
        <f t="shared" si="4"/>
        <v>7.0000000000000007E-2</v>
      </c>
      <c r="R31" s="26"/>
    </row>
    <row r="32" spans="1:18" x14ac:dyDescent="0.25">
      <c r="A32" s="24" t="s">
        <v>98</v>
      </c>
      <c r="B32" s="25" t="s">
        <v>99</v>
      </c>
      <c r="C32" s="33">
        <v>110</v>
      </c>
      <c r="D32" s="33">
        <v>10.55</v>
      </c>
      <c r="E32" s="33">
        <v>16.239999999999998</v>
      </c>
      <c r="F32" s="33">
        <v>18.579999999999998</v>
      </c>
      <c r="G32" s="33">
        <v>262.68</v>
      </c>
      <c r="H32" s="33">
        <v>0.05</v>
      </c>
      <c r="I32" s="33">
        <v>0.307</v>
      </c>
      <c r="J32" s="33"/>
      <c r="K32" s="33">
        <v>1.65</v>
      </c>
      <c r="L32" s="33">
        <v>8.1</v>
      </c>
      <c r="M32" s="33">
        <v>109.11</v>
      </c>
      <c r="N32" s="33">
        <v>120.04</v>
      </c>
      <c r="O32" s="33">
        <v>4.99</v>
      </c>
      <c r="P32" s="33">
        <v>0.39</v>
      </c>
      <c r="Q32" s="79">
        <v>0.04</v>
      </c>
      <c r="R32" s="26"/>
    </row>
    <row r="33" spans="1:18" x14ac:dyDescent="0.25">
      <c r="A33" s="24"/>
      <c r="B33" s="28" t="s">
        <v>181</v>
      </c>
      <c r="C33" s="80">
        <v>150</v>
      </c>
      <c r="D33" s="80">
        <v>3.2</v>
      </c>
      <c r="E33" s="80">
        <v>5.2</v>
      </c>
      <c r="F33" s="80">
        <v>19.8</v>
      </c>
      <c r="G33" s="80">
        <v>139.4</v>
      </c>
      <c r="H33" s="33">
        <v>0.28000000000000003</v>
      </c>
      <c r="I33" s="33"/>
      <c r="J33" s="33">
        <v>21.4</v>
      </c>
      <c r="K33" s="33">
        <v>1.18</v>
      </c>
      <c r="L33" s="33"/>
      <c r="M33" s="33">
        <v>114.7</v>
      </c>
      <c r="N33" s="33">
        <v>85.36</v>
      </c>
      <c r="O33" s="33">
        <v>33.81</v>
      </c>
      <c r="P33" s="33">
        <v>1.32</v>
      </c>
      <c r="Q33" s="79">
        <v>0.03</v>
      </c>
    </row>
    <row r="34" spans="1:18" ht="15" customHeight="1" x14ac:dyDescent="0.25">
      <c r="A34" s="65">
        <v>484</v>
      </c>
      <c r="B34" s="25" t="s">
        <v>101</v>
      </c>
      <c r="C34" s="33">
        <v>200</v>
      </c>
      <c r="D34" s="80">
        <v>1</v>
      </c>
      <c r="E34" s="80">
        <v>0.2</v>
      </c>
      <c r="F34" s="80">
        <v>18</v>
      </c>
      <c r="G34" s="80">
        <v>84</v>
      </c>
      <c r="H34" s="80">
        <v>0.04</v>
      </c>
      <c r="I34" s="80"/>
      <c r="J34" s="80">
        <v>4</v>
      </c>
      <c r="K34" s="80"/>
      <c r="L34" s="80"/>
      <c r="M34" s="80">
        <v>14</v>
      </c>
      <c r="N34" s="80">
        <v>14</v>
      </c>
      <c r="O34" s="80">
        <v>8</v>
      </c>
      <c r="P34" s="80">
        <v>1.8</v>
      </c>
      <c r="Q34" s="81"/>
      <c r="R34" s="26"/>
    </row>
    <row r="35" spans="1:18" ht="15" customHeight="1" thickBot="1" x14ac:dyDescent="0.3">
      <c r="A35" s="66">
        <v>19</v>
      </c>
      <c r="B35" s="67" t="s">
        <v>79</v>
      </c>
      <c r="C35" s="54">
        <v>20</v>
      </c>
      <c r="D35" s="82">
        <v>0.94</v>
      </c>
      <c r="E35" s="82">
        <v>0.14000000000000001</v>
      </c>
      <c r="F35" s="82">
        <v>6.22</v>
      </c>
      <c r="G35" s="82">
        <v>42.8</v>
      </c>
      <c r="H35" s="82">
        <v>0.03</v>
      </c>
      <c r="I35" s="82"/>
      <c r="J35" s="82"/>
      <c r="K35" s="82"/>
      <c r="L35" s="82"/>
      <c r="M35" s="82">
        <v>3.6</v>
      </c>
      <c r="N35" s="82">
        <v>18.399999999999999</v>
      </c>
      <c r="O35" s="82">
        <v>4</v>
      </c>
      <c r="P35" s="82">
        <v>0.57999999999999996</v>
      </c>
      <c r="Q35" s="83"/>
      <c r="R35" s="26"/>
    </row>
    <row r="36" spans="1:18" ht="18.75" x14ac:dyDescent="0.25">
      <c r="A36" s="72"/>
      <c r="B36" s="55">
        <v>6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5"/>
      <c r="R36" s="26"/>
    </row>
    <row r="37" spans="1:18" ht="17.399999999999999" x14ac:dyDescent="0.25">
      <c r="A37" s="65"/>
      <c r="B37" s="62" t="s">
        <v>187</v>
      </c>
      <c r="C37" s="33">
        <f>SUM(C38:C40)</f>
        <v>460</v>
      </c>
      <c r="D37" s="33">
        <f t="shared" ref="D37:Q37" si="5">SUM(D38:D40)</f>
        <v>19.46</v>
      </c>
      <c r="E37" s="33">
        <f t="shared" si="5"/>
        <v>16.600000000000001</v>
      </c>
      <c r="F37" s="33">
        <f t="shared" si="5"/>
        <v>50.71</v>
      </c>
      <c r="G37" s="33">
        <f t="shared" si="5"/>
        <v>431.01000000000005</v>
      </c>
      <c r="H37" s="33">
        <f t="shared" si="5"/>
        <v>0.05</v>
      </c>
      <c r="I37" s="33">
        <f t="shared" si="5"/>
        <v>0.8</v>
      </c>
      <c r="J37" s="33">
        <f t="shared" si="5"/>
        <v>14.5</v>
      </c>
      <c r="K37" s="33">
        <f t="shared" si="5"/>
        <v>2.8</v>
      </c>
      <c r="L37" s="33">
        <f t="shared" si="5"/>
        <v>144.6</v>
      </c>
      <c r="M37" s="33">
        <f t="shared" si="5"/>
        <v>139.65</v>
      </c>
      <c r="N37" s="33">
        <f t="shared" si="5"/>
        <v>120.47</v>
      </c>
      <c r="O37" s="33">
        <f t="shared" si="5"/>
        <v>20.82</v>
      </c>
      <c r="P37" s="33">
        <f t="shared" si="5"/>
        <v>1.48</v>
      </c>
      <c r="Q37" s="79">
        <f t="shared" si="5"/>
        <v>0</v>
      </c>
      <c r="R37" s="26"/>
    </row>
    <row r="38" spans="1:18" x14ac:dyDescent="0.25">
      <c r="A38" s="24">
        <v>331</v>
      </c>
      <c r="B38" s="25" t="s">
        <v>104</v>
      </c>
      <c r="C38" s="33">
        <v>240</v>
      </c>
      <c r="D38" s="33">
        <v>18.440000000000001</v>
      </c>
      <c r="E38" s="33">
        <v>15.02</v>
      </c>
      <c r="F38" s="33">
        <v>33.700000000000003</v>
      </c>
      <c r="G38" s="33">
        <v>347.17</v>
      </c>
      <c r="H38" s="33">
        <v>0.02</v>
      </c>
      <c r="I38" s="33">
        <v>0.8</v>
      </c>
      <c r="J38" s="33">
        <v>14.5</v>
      </c>
      <c r="K38" s="33">
        <v>2.8</v>
      </c>
      <c r="L38" s="33">
        <v>144.6</v>
      </c>
      <c r="M38" s="33">
        <v>135.69</v>
      </c>
      <c r="N38" s="33">
        <v>102.07</v>
      </c>
      <c r="O38" s="33">
        <v>16.82</v>
      </c>
      <c r="P38" s="33">
        <v>0.86</v>
      </c>
      <c r="Q38" s="79"/>
      <c r="R38" s="26"/>
    </row>
    <row r="39" spans="1:18" x14ac:dyDescent="0.25">
      <c r="A39" s="65">
        <v>476</v>
      </c>
      <c r="B39" s="25" t="s">
        <v>105</v>
      </c>
      <c r="C39" s="33">
        <v>200</v>
      </c>
      <c r="D39" s="80">
        <v>0.08</v>
      </c>
      <c r="E39" s="80">
        <v>1.44</v>
      </c>
      <c r="F39" s="80">
        <v>10.79</v>
      </c>
      <c r="G39" s="80">
        <v>41.04</v>
      </c>
      <c r="H39" s="80"/>
      <c r="I39" s="80"/>
      <c r="J39" s="80"/>
      <c r="K39" s="80"/>
      <c r="L39" s="80"/>
      <c r="M39" s="80">
        <v>0.36</v>
      </c>
      <c r="N39" s="80"/>
      <c r="O39" s="80"/>
      <c r="P39" s="80">
        <v>0.04</v>
      </c>
      <c r="Q39" s="81"/>
      <c r="R39" s="26"/>
    </row>
    <row r="40" spans="1:18" ht="14.4" thickBot="1" x14ac:dyDescent="0.3">
      <c r="A40" s="66">
        <v>19</v>
      </c>
      <c r="B40" s="67" t="s">
        <v>79</v>
      </c>
      <c r="C40" s="54">
        <v>20</v>
      </c>
      <c r="D40" s="82">
        <v>0.94</v>
      </c>
      <c r="E40" s="82">
        <v>0.14000000000000001</v>
      </c>
      <c r="F40" s="82">
        <v>6.22</v>
      </c>
      <c r="G40" s="82">
        <v>42.8</v>
      </c>
      <c r="H40" s="82">
        <v>0.03</v>
      </c>
      <c r="I40" s="82"/>
      <c r="J40" s="82"/>
      <c r="K40" s="82"/>
      <c r="L40" s="82"/>
      <c r="M40" s="82">
        <v>3.6</v>
      </c>
      <c r="N40" s="82">
        <v>18.399999999999999</v>
      </c>
      <c r="O40" s="82">
        <v>4</v>
      </c>
      <c r="P40" s="82">
        <v>0.57999999999999996</v>
      </c>
      <c r="Q40" s="83"/>
      <c r="R40" s="26"/>
    </row>
    <row r="41" spans="1:18" ht="18.75" x14ac:dyDescent="0.25">
      <c r="A41" s="72"/>
      <c r="B41" s="56">
        <v>7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5"/>
      <c r="R41" s="26"/>
    </row>
    <row r="42" spans="1:18" ht="17.399999999999999" x14ac:dyDescent="0.25">
      <c r="A42" s="65"/>
      <c r="B42" s="59" t="s">
        <v>187</v>
      </c>
      <c r="C42" s="33">
        <f t="shared" ref="C42:Q42" si="6">SUM(C43:C46)</f>
        <v>480</v>
      </c>
      <c r="D42" s="33">
        <f t="shared" si="6"/>
        <v>14.74</v>
      </c>
      <c r="E42" s="33">
        <f t="shared" si="6"/>
        <v>11.39</v>
      </c>
      <c r="F42" s="33">
        <f t="shared" si="6"/>
        <v>56.709999999999994</v>
      </c>
      <c r="G42" s="33">
        <f t="shared" si="6"/>
        <v>352.02000000000004</v>
      </c>
      <c r="H42" s="33">
        <f t="shared" si="6"/>
        <v>3.2000000000000001E-2</v>
      </c>
      <c r="I42" s="33">
        <f t="shared" si="6"/>
        <v>0.46</v>
      </c>
      <c r="J42" s="33">
        <f t="shared" si="6"/>
        <v>11.520000000000001</v>
      </c>
      <c r="K42" s="33">
        <f t="shared" si="6"/>
        <v>0.90500000000000003</v>
      </c>
      <c r="L42" s="33">
        <f t="shared" si="6"/>
        <v>259.20999999999998</v>
      </c>
      <c r="M42" s="33">
        <f t="shared" si="6"/>
        <v>47.56</v>
      </c>
      <c r="N42" s="33">
        <f t="shared" si="6"/>
        <v>136.73000000000002</v>
      </c>
      <c r="O42" s="33">
        <f t="shared" si="6"/>
        <v>32.549999999999997</v>
      </c>
      <c r="P42" s="33">
        <f t="shared" si="6"/>
        <v>2.1100000000000003</v>
      </c>
      <c r="Q42" s="79">
        <f t="shared" si="6"/>
        <v>0</v>
      </c>
      <c r="R42" s="26"/>
    </row>
    <row r="43" spans="1:18" x14ac:dyDescent="0.25">
      <c r="A43" s="65">
        <v>638</v>
      </c>
      <c r="B43" s="25" t="s">
        <v>109</v>
      </c>
      <c r="C43" s="33">
        <v>200</v>
      </c>
      <c r="D43" s="80">
        <v>0.31</v>
      </c>
      <c r="E43" s="80">
        <v>0.02</v>
      </c>
      <c r="F43" s="80">
        <v>17.38</v>
      </c>
      <c r="G43" s="80">
        <v>63.32</v>
      </c>
      <c r="H43" s="80"/>
      <c r="I43" s="80"/>
      <c r="J43" s="80">
        <v>0.46</v>
      </c>
      <c r="K43" s="80"/>
      <c r="L43" s="80">
        <v>0.01</v>
      </c>
      <c r="M43" s="80">
        <v>0.37</v>
      </c>
      <c r="N43" s="80">
        <v>0.06</v>
      </c>
      <c r="O43" s="80">
        <v>0.06</v>
      </c>
      <c r="P43" s="80">
        <v>0.03</v>
      </c>
      <c r="Q43" s="81"/>
      <c r="R43" s="26"/>
    </row>
    <row r="44" spans="1:18" x14ac:dyDescent="0.25">
      <c r="A44" s="24">
        <v>318</v>
      </c>
      <c r="B44" s="25" t="s">
        <v>108</v>
      </c>
      <c r="C44" s="33">
        <v>110</v>
      </c>
      <c r="D44" s="33">
        <v>7.13</v>
      </c>
      <c r="E44" s="33">
        <v>6.9</v>
      </c>
      <c r="F44" s="33">
        <v>12.56</v>
      </c>
      <c r="G44" s="33">
        <v>143.5</v>
      </c>
      <c r="H44" s="33">
        <v>1E-3</v>
      </c>
      <c r="I44" s="33">
        <v>0.46</v>
      </c>
      <c r="J44" s="33">
        <v>11.06</v>
      </c>
      <c r="K44" s="33">
        <v>0.78</v>
      </c>
      <c r="L44" s="33">
        <v>139.19999999999999</v>
      </c>
      <c r="M44" s="33">
        <v>28.71</v>
      </c>
      <c r="N44" s="33">
        <v>57.02</v>
      </c>
      <c r="O44" s="33">
        <v>13.27</v>
      </c>
      <c r="P44" s="33">
        <v>1.1100000000000001</v>
      </c>
      <c r="Q44" s="79"/>
      <c r="R44" s="26"/>
    </row>
    <row r="45" spans="1:18" s="50" customFormat="1" ht="16.2" thickBot="1" x14ac:dyDescent="0.35">
      <c r="A45" s="76">
        <v>341</v>
      </c>
      <c r="B45" s="77" t="s">
        <v>95</v>
      </c>
      <c r="C45" s="90">
        <v>150</v>
      </c>
      <c r="D45" s="90">
        <v>6.36</v>
      </c>
      <c r="E45" s="90">
        <v>4.33</v>
      </c>
      <c r="F45" s="90">
        <v>20.55</v>
      </c>
      <c r="G45" s="90">
        <v>102.4</v>
      </c>
      <c r="H45" s="90">
        <v>1E-3</v>
      </c>
      <c r="I45" s="90"/>
      <c r="J45" s="90"/>
      <c r="K45" s="90">
        <v>0.125</v>
      </c>
      <c r="L45" s="90">
        <v>120</v>
      </c>
      <c r="M45" s="90">
        <v>14.88</v>
      </c>
      <c r="N45" s="90">
        <v>61.25</v>
      </c>
      <c r="O45" s="90">
        <v>15.22</v>
      </c>
      <c r="P45" s="90">
        <v>0.39</v>
      </c>
      <c r="Q45" s="90"/>
      <c r="R45" s="49"/>
    </row>
    <row r="46" spans="1:18" ht="13.5" customHeight="1" thickBot="1" x14ac:dyDescent="0.3">
      <c r="A46" s="66">
        <v>19</v>
      </c>
      <c r="B46" s="67" t="s">
        <v>79</v>
      </c>
      <c r="C46" s="54">
        <v>20</v>
      </c>
      <c r="D46" s="82">
        <v>0.94</v>
      </c>
      <c r="E46" s="82">
        <v>0.14000000000000001</v>
      </c>
      <c r="F46" s="82">
        <v>6.22</v>
      </c>
      <c r="G46" s="82">
        <v>42.8</v>
      </c>
      <c r="H46" s="82">
        <v>0.03</v>
      </c>
      <c r="I46" s="82"/>
      <c r="J46" s="82"/>
      <c r="K46" s="82"/>
      <c r="L46" s="82"/>
      <c r="M46" s="82">
        <v>3.6</v>
      </c>
      <c r="N46" s="82">
        <v>18.399999999999999</v>
      </c>
      <c r="O46" s="82">
        <v>4</v>
      </c>
      <c r="P46" s="82">
        <v>0.57999999999999996</v>
      </c>
      <c r="Q46" s="83"/>
      <c r="R46" s="26"/>
    </row>
    <row r="47" spans="1:18" ht="13.5" customHeight="1" x14ac:dyDescent="0.25">
      <c r="A47" s="72"/>
      <c r="B47" s="56">
        <v>8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5"/>
      <c r="R47" s="26"/>
    </row>
    <row r="48" spans="1:18" ht="22.5" customHeight="1" x14ac:dyDescent="0.25">
      <c r="A48" s="65"/>
      <c r="B48" s="59" t="s">
        <v>187</v>
      </c>
      <c r="C48" s="33">
        <f>SUM(C49:C52)</f>
        <v>460</v>
      </c>
      <c r="D48" s="33">
        <f t="shared" ref="D48:Q48" si="7">SUM(D49:D52)</f>
        <v>20.440000000000001</v>
      </c>
      <c r="E48" s="33">
        <f t="shared" si="7"/>
        <v>22.770000000000003</v>
      </c>
      <c r="F48" s="33">
        <f t="shared" si="7"/>
        <v>55.81</v>
      </c>
      <c r="G48" s="33">
        <f t="shared" si="7"/>
        <v>563.91999999999996</v>
      </c>
      <c r="H48" s="33">
        <f t="shared" si="7"/>
        <v>0.191</v>
      </c>
      <c r="I48" s="33">
        <f t="shared" si="7"/>
        <v>0.54</v>
      </c>
      <c r="J48" s="33">
        <f t="shared" si="7"/>
        <v>16.39</v>
      </c>
      <c r="K48" s="33">
        <f t="shared" si="7"/>
        <v>4.33</v>
      </c>
      <c r="L48" s="33">
        <f t="shared" si="7"/>
        <v>291.3</v>
      </c>
      <c r="M48" s="33">
        <f t="shared" si="7"/>
        <v>164.02</v>
      </c>
      <c r="N48" s="33">
        <f t="shared" si="7"/>
        <v>296.33</v>
      </c>
      <c r="O48" s="33">
        <f t="shared" si="7"/>
        <v>69</v>
      </c>
      <c r="P48" s="33">
        <f t="shared" si="7"/>
        <v>3.6700000000000004</v>
      </c>
      <c r="Q48" s="79">
        <f t="shared" si="7"/>
        <v>0.03</v>
      </c>
      <c r="R48" s="26"/>
    </row>
    <row r="49" spans="1:18" x14ac:dyDescent="0.25">
      <c r="A49" s="24">
        <v>49</v>
      </c>
      <c r="B49" s="25" t="s">
        <v>112</v>
      </c>
      <c r="C49" s="33">
        <v>90</v>
      </c>
      <c r="D49" s="33">
        <v>16.559999999999999</v>
      </c>
      <c r="E49" s="33">
        <v>17.3</v>
      </c>
      <c r="F49" s="33">
        <v>18.690000000000001</v>
      </c>
      <c r="G49" s="33">
        <v>282.48</v>
      </c>
      <c r="H49" s="33">
        <v>1E-3</v>
      </c>
      <c r="I49" s="33">
        <v>0.54</v>
      </c>
      <c r="J49" s="33">
        <v>4.5</v>
      </c>
      <c r="K49" s="33">
        <v>3.99</v>
      </c>
      <c r="L49" s="33">
        <v>116.9</v>
      </c>
      <c r="M49" s="33">
        <v>118.16</v>
      </c>
      <c r="N49" s="33">
        <v>193.24</v>
      </c>
      <c r="O49" s="33">
        <v>36.86</v>
      </c>
      <c r="P49" s="33">
        <v>2.04</v>
      </c>
      <c r="Q49" s="79"/>
      <c r="R49" s="26"/>
    </row>
    <row r="50" spans="1:18" x14ac:dyDescent="0.25">
      <c r="A50" s="24">
        <v>354</v>
      </c>
      <c r="B50" s="25" t="s">
        <v>113</v>
      </c>
      <c r="C50" s="33">
        <v>150</v>
      </c>
      <c r="D50" s="33">
        <v>2.84</v>
      </c>
      <c r="E50" s="33">
        <v>4.9400000000000004</v>
      </c>
      <c r="F50" s="33">
        <v>22.76</v>
      </c>
      <c r="G50" s="33">
        <v>212.44</v>
      </c>
      <c r="H50" s="33">
        <v>0.16</v>
      </c>
      <c r="I50" s="33"/>
      <c r="J50" s="33">
        <v>11.89</v>
      </c>
      <c r="K50" s="33">
        <v>0.34</v>
      </c>
      <c r="L50" s="33">
        <v>174.4</v>
      </c>
      <c r="M50" s="33">
        <v>42.08</v>
      </c>
      <c r="N50" s="33">
        <v>84.69</v>
      </c>
      <c r="O50" s="33">
        <v>28.14</v>
      </c>
      <c r="P50" s="33">
        <v>1.03</v>
      </c>
      <c r="Q50" s="79">
        <v>0.03</v>
      </c>
      <c r="R50" s="26"/>
    </row>
    <row r="51" spans="1:18" ht="13.5" customHeight="1" x14ac:dyDescent="0.25">
      <c r="A51" s="65"/>
      <c r="B51" s="25" t="s">
        <v>91</v>
      </c>
      <c r="C51" s="33">
        <v>200</v>
      </c>
      <c r="D51" s="80">
        <v>0.1</v>
      </c>
      <c r="E51" s="80">
        <v>0.39</v>
      </c>
      <c r="F51" s="80">
        <v>8.14</v>
      </c>
      <c r="G51" s="80">
        <v>26.2</v>
      </c>
      <c r="H51" s="80"/>
      <c r="I51" s="80"/>
      <c r="J51" s="80"/>
      <c r="K51" s="80"/>
      <c r="L51" s="80"/>
      <c r="M51" s="80">
        <v>0.18</v>
      </c>
      <c r="N51" s="80"/>
      <c r="O51" s="80"/>
      <c r="P51" s="80">
        <v>0.02</v>
      </c>
      <c r="Q51" s="81"/>
      <c r="R51" s="26"/>
    </row>
    <row r="52" spans="1:18" ht="13.5" customHeight="1" thickBot="1" x14ac:dyDescent="0.3">
      <c r="A52" s="66">
        <v>19</v>
      </c>
      <c r="B52" s="67" t="s">
        <v>79</v>
      </c>
      <c r="C52" s="54">
        <v>20</v>
      </c>
      <c r="D52" s="82">
        <v>0.94</v>
      </c>
      <c r="E52" s="82">
        <v>0.14000000000000001</v>
      </c>
      <c r="F52" s="82">
        <v>6.22</v>
      </c>
      <c r="G52" s="82">
        <v>42.8</v>
      </c>
      <c r="H52" s="82">
        <v>0.03</v>
      </c>
      <c r="I52" s="82"/>
      <c r="J52" s="82"/>
      <c r="K52" s="82"/>
      <c r="L52" s="82"/>
      <c r="M52" s="82">
        <v>3.6</v>
      </c>
      <c r="N52" s="82">
        <v>18.399999999999999</v>
      </c>
      <c r="O52" s="82">
        <v>4</v>
      </c>
      <c r="P52" s="82">
        <v>0.57999999999999996</v>
      </c>
      <c r="Q52" s="83"/>
      <c r="R52" s="26"/>
    </row>
    <row r="53" spans="1:18" ht="18.75" x14ac:dyDescent="0.25">
      <c r="A53" s="75"/>
      <c r="B53" s="61">
        <v>9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7"/>
      <c r="R53" s="26"/>
    </row>
    <row r="54" spans="1:18" ht="17.399999999999999" x14ac:dyDescent="0.25">
      <c r="A54" s="65"/>
      <c r="B54" s="59" t="s">
        <v>187</v>
      </c>
      <c r="C54" s="33">
        <f>SUM(C55:C58)</f>
        <v>460</v>
      </c>
      <c r="D54" s="33">
        <f t="shared" ref="D54:Q54" si="8">SUM(D55:D58)</f>
        <v>16.990000000000002</v>
      </c>
      <c r="E54" s="33">
        <f t="shared" si="8"/>
        <v>18.720000000000002</v>
      </c>
      <c r="F54" s="33">
        <f t="shared" si="8"/>
        <v>87.1</v>
      </c>
      <c r="G54" s="33">
        <f t="shared" si="8"/>
        <v>526.22</v>
      </c>
      <c r="H54" s="33">
        <f t="shared" si="8"/>
        <v>0.41000000000000003</v>
      </c>
      <c r="I54" s="33">
        <f t="shared" si="8"/>
        <v>0.18</v>
      </c>
      <c r="J54" s="33">
        <f t="shared" si="8"/>
        <v>19.939999999999998</v>
      </c>
      <c r="K54" s="33">
        <f t="shared" si="8"/>
        <v>2.75</v>
      </c>
      <c r="L54" s="33">
        <f t="shared" si="8"/>
        <v>151.5</v>
      </c>
      <c r="M54" s="33">
        <f t="shared" si="8"/>
        <v>155.07</v>
      </c>
      <c r="N54" s="33">
        <f t="shared" si="8"/>
        <v>242.98999999999998</v>
      </c>
      <c r="O54" s="33">
        <f t="shared" si="8"/>
        <v>46.61</v>
      </c>
      <c r="P54" s="33">
        <f t="shared" si="8"/>
        <v>3.29</v>
      </c>
      <c r="Q54" s="79">
        <f t="shared" si="8"/>
        <v>0</v>
      </c>
      <c r="R54" s="26"/>
    </row>
    <row r="55" spans="1:18" ht="15" customHeight="1" x14ac:dyDescent="0.25">
      <c r="A55" s="24" t="s">
        <v>115</v>
      </c>
      <c r="B55" s="25" t="s">
        <v>116</v>
      </c>
      <c r="C55" s="33">
        <v>90</v>
      </c>
      <c r="D55" s="33">
        <v>11.3</v>
      </c>
      <c r="E55" s="33">
        <v>14.23</v>
      </c>
      <c r="F55" s="33">
        <v>33.69</v>
      </c>
      <c r="G55" s="33">
        <v>245.3</v>
      </c>
      <c r="H55" s="33">
        <v>0.28000000000000003</v>
      </c>
      <c r="I55" s="33">
        <v>0.18</v>
      </c>
      <c r="J55" s="33">
        <v>1.94</v>
      </c>
      <c r="K55" s="33">
        <v>2.6</v>
      </c>
      <c r="L55" s="33">
        <v>135.5</v>
      </c>
      <c r="M55" s="33">
        <v>128.59</v>
      </c>
      <c r="N55" s="33">
        <v>129.13999999999999</v>
      </c>
      <c r="O55" s="33">
        <v>7.89</v>
      </c>
      <c r="P55" s="33">
        <v>0.34</v>
      </c>
      <c r="Q55" s="79"/>
      <c r="R55" s="26"/>
    </row>
    <row r="56" spans="1:18" s="78" customFormat="1" ht="16.2" thickBot="1" x14ac:dyDescent="0.35">
      <c r="A56" s="76">
        <v>342</v>
      </c>
      <c r="B56" s="77" t="s">
        <v>84</v>
      </c>
      <c r="C56" s="90">
        <v>150</v>
      </c>
      <c r="D56" s="90">
        <v>3.75</v>
      </c>
      <c r="E56" s="90">
        <v>4.1500000000000004</v>
      </c>
      <c r="F56" s="90">
        <v>29.19</v>
      </c>
      <c r="G56" s="90">
        <v>154.12</v>
      </c>
      <c r="H56" s="90">
        <v>0.06</v>
      </c>
      <c r="I56" s="90"/>
      <c r="J56" s="90">
        <v>14</v>
      </c>
      <c r="K56" s="90">
        <v>0.15</v>
      </c>
      <c r="L56" s="90">
        <v>16</v>
      </c>
      <c r="M56" s="90">
        <v>8.8800000000000008</v>
      </c>
      <c r="N56" s="90">
        <v>81.45</v>
      </c>
      <c r="O56" s="90">
        <v>26.72</v>
      </c>
      <c r="P56" s="90">
        <v>0.56999999999999995</v>
      </c>
      <c r="Q56" s="90"/>
      <c r="R56" s="49"/>
    </row>
    <row r="57" spans="1:18" x14ac:dyDescent="0.25">
      <c r="A57" s="65">
        <v>484</v>
      </c>
      <c r="B57" s="25" t="s">
        <v>101</v>
      </c>
      <c r="C57" s="33">
        <v>200</v>
      </c>
      <c r="D57" s="80">
        <v>1</v>
      </c>
      <c r="E57" s="80">
        <v>0.2</v>
      </c>
      <c r="F57" s="80">
        <v>18</v>
      </c>
      <c r="G57" s="80">
        <v>84</v>
      </c>
      <c r="H57" s="80">
        <v>0.04</v>
      </c>
      <c r="I57" s="80"/>
      <c r="J57" s="80">
        <v>4</v>
      </c>
      <c r="K57" s="80"/>
      <c r="L57" s="80"/>
      <c r="M57" s="80">
        <v>14</v>
      </c>
      <c r="N57" s="80">
        <v>14</v>
      </c>
      <c r="O57" s="80">
        <v>8</v>
      </c>
      <c r="P57" s="80">
        <v>1.8</v>
      </c>
      <c r="Q57" s="81"/>
      <c r="R57" s="26"/>
    </row>
    <row r="58" spans="1:18" ht="14.4" thickBot="1" x14ac:dyDescent="0.3">
      <c r="A58" s="66">
        <v>19</v>
      </c>
      <c r="B58" s="67" t="s">
        <v>79</v>
      </c>
      <c r="C58" s="54">
        <v>20</v>
      </c>
      <c r="D58" s="82">
        <v>0.94</v>
      </c>
      <c r="E58" s="82">
        <v>0.14000000000000001</v>
      </c>
      <c r="F58" s="82">
        <v>6.22</v>
      </c>
      <c r="G58" s="82">
        <v>42.8</v>
      </c>
      <c r="H58" s="82">
        <v>0.03</v>
      </c>
      <c r="I58" s="82"/>
      <c r="J58" s="82"/>
      <c r="K58" s="82"/>
      <c r="L58" s="82"/>
      <c r="M58" s="82">
        <v>3.6</v>
      </c>
      <c r="N58" s="82">
        <v>18.399999999999999</v>
      </c>
      <c r="O58" s="82">
        <v>4</v>
      </c>
      <c r="P58" s="82">
        <v>0.57999999999999996</v>
      </c>
      <c r="Q58" s="83"/>
      <c r="R58" s="26"/>
    </row>
    <row r="59" spans="1:18" ht="18.75" x14ac:dyDescent="0.25">
      <c r="A59" s="75"/>
      <c r="B59" s="60">
        <v>10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7"/>
      <c r="R59" s="26"/>
    </row>
    <row r="60" spans="1:18" ht="17.399999999999999" x14ac:dyDescent="0.25">
      <c r="A60" s="65"/>
      <c r="B60" s="62" t="s">
        <v>187</v>
      </c>
      <c r="C60" s="33">
        <f>SUM(C61:C63)</f>
        <v>460</v>
      </c>
      <c r="D60" s="33">
        <f t="shared" ref="D60:Q60" si="9">SUM(D61:D63)</f>
        <v>18.27</v>
      </c>
      <c r="E60" s="33">
        <f t="shared" si="9"/>
        <v>12.46</v>
      </c>
      <c r="F60" s="33">
        <f t="shared" si="9"/>
        <v>59.849999999999994</v>
      </c>
      <c r="G60" s="33">
        <f t="shared" si="9"/>
        <v>431.03000000000003</v>
      </c>
      <c r="H60" s="33">
        <f t="shared" si="9"/>
        <v>0.05</v>
      </c>
      <c r="I60" s="33">
        <f t="shared" si="9"/>
        <v>0.5</v>
      </c>
      <c r="J60" s="33">
        <f t="shared" si="9"/>
        <v>6.3599999999999994</v>
      </c>
      <c r="K60" s="33">
        <f t="shared" si="9"/>
        <v>1.6</v>
      </c>
      <c r="L60" s="33">
        <f t="shared" si="9"/>
        <v>90.01</v>
      </c>
      <c r="M60" s="33">
        <f t="shared" si="9"/>
        <v>272.04000000000002</v>
      </c>
      <c r="N60" s="33">
        <f t="shared" si="9"/>
        <v>243.05</v>
      </c>
      <c r="O60" s="33">
        <f t="shared" si="9"/>
        <v>65.990000000000009</v>
      </c>
      <c r="P60" s="33">
        <f t="shared" si="9"/>
        <v>1.0899999999999999</v>
      </c>
      <c r="Q60" s="79">
        <f t="shared" si="9"/>
        <v>0.05</v>
      </c>
      <c r="R60" s="26"/>
    </row>
    <row r="61" spans="1:18" x14ac:dyDescent="0.25">
      <c r="A61" s="24">
        <v>334</v>
      </c>
      <c r="B61" s="25" t="s">
        <v>118</v>
      </c>
      <c r="C61" s="33">
        <v>240</v>
      </c>
      <c r="D61" s="33">
        <v>17.2</v>
      </c>
      <c r="E61" s="33">
        <v>12.3</v>
      </c>
      <c r="F61" s="33">
        <v>39.799999999999997</v>
      </c>
      <c r="G61" s="33">
        <v>338.7</v>
      </c>
      <c r="H61" s="33">
        <v>0.01</v>
      </c>
      <c r="I61" s="33">
        <v>0.5</v>
      </c>
      <c r="J61" s="33">
        <v>4</v>
      </c>
      <c r="K61" s="33">
        <v>1.6</v>
      </c>
      <c r="L61" s="33">
        <v>90</v>
      </c>
      <c r="M61" s="33">
        <v>264.88</v>
      </c>
      <c r="N61" s="33">
        <v>222.5</v>
      </c>
      <c r="O61" s="33">
        <v>60.22</v>
      </c>
      <c r="P61" s="33">
        <v>0.04</v>
      </c>
      <c r="Q61" s="79">
        <v>0.05</v>
      </c>
      <c r="R61" s="26"/>
    </row>
    <row r="62" spans="1:18" x14ac:dyDescent="0.25">
      <c r="A62" s="65">
        <v>451</v>
      </c>
      <c r="B62" s="25" t="s">
        <v>78</v>
      </c>
      <c r="C62" s="33">
        <v>200</v>
      </c>
      <c r="D62" s="80">
        <v>0.13</v>
      </c>
      <c r="E62" s="80">
        <v>0.02</v>
      </c>
      <c r="F62" s="80">
        <v>13.83</v>
      </c>
      <c r="G62" s="80">
        <v>49.53</v>
      </c>
      <c r="H62" s="80">
        <v>0.01</v>
      </c>
      <c r="I62" s="80"/>
      <c r="J62" s="80">
        <v>2.36</v>
      </c>
      <c r="K62" s="80"/>
      <c r="L62" s="80">
        <v>0.01</v>
      </c>
      <c r="M62" s="80">
        <v>3.56</v>
      </c>
      <c r="N62" s="80">
        <v>2.15</v>
      </c>
      <c r="O62" s="80">
        <v>1.77</v>
      </c>
      <c r="P62" s="80">
        <v>0.47</v>
      </c>
      <c r="Q62" s="81"/>
      <c r="R62" s="26"/>
    </row>
    <row r="63" spans="1:18" ht="14.4" thickBot="1" x14ac:dyDescent="0.3">
      <c r="A63" s="66">
        <v>19</v>
      </c>
      <c r="B63" s="67" t="s">
        <v>79</v>
      </c>
      <c r="C63" s="54">
        <v>20</v>
      </c>
      <c r="D63" s="82">
        <v>0.94</v>
      </c>
      <c r="E63" s="82">
        <v>0.14000000000000001</v>
      </c>
      <c r="F63" s="82">
        <v>6.22</v>
      </c>
      <c r="G63" s="82">
        <v>42.8</v>
      </c>
      <c r="H63" s="82">
        <v>0.03</v>
      </c>
      <c r="I63" s="82"/>
      <c r="J63" s="82"/>
      <c r="K63" s="82"/>
      <c r="L63" s="82"/>
      <c r="M63" s="82">
        <v>3.6</v>
      </c>
      <c r="N63" s="82">
        <v>18.399999999999999</v>
      </c>
      <c r="O63" s="82">
        <v>4</v>
      </c>
      <c r="P63" s="82">
        <v>0.57999999999999996</v>
      </c>
      <c r="Q63" s="83"/>
      <c r="R63" s="26"/>
    </row>
  </sheetData>
  <mergeCells count="11">
    <mergeCell ref="M4:Q4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H11" sqref="H11"/>
    </sheetView>
  </sheetViews>
  <sheetFormatPr defaultRowHeight="14.4" x14ac:dyDescent="0.3"/>
  <cols>
    <col min="1" max="1" width="18.33203125" customWidth="1"/>
    <col min="3" max="3" width="23.88671875" customWidth="1"/>
    <col min="9" max="9" width="22.109375" customWidth="1"/>
    <col min="13" max="13" width="10.44140625" customWidth="1"/>
  </cols>
  <sheetData>
    <row r="1" spans="1:14" ht="45.75" customHeight="1" x14ac:dyDescent="0.3">
      <c r="A1" s="170" t="s">
        <v>146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1:14" s="37" customFormat="1" ht="26.4" x14ac:dyDescent="0.3">
      <c r="A2" s="36" t="s">
        <v>147</v>
      </c>
      <c r="B2" s="36" t="s">
        <v>148</v>
      </c>
      <c r="C2" s="36" t="s">
        <v>149</v>
      </c>
      <c r="D2" s="36" t="s">
        <v>150</v>
      </c>
      <c r="E2" s="36" t="s">
        <v>5</v>
      </c>
      <c r="F2" s="36" t="s">
        <v>6</v>
      </c>
      <c r="G2" s="36" t="s">
        <v>7</v>
      </c>
      <c r="H2" s="36" t="s">
        <v>151</v>
      </c>
      <c r="I2" s="36" t="s">
        <v>152</v>
      </c>
      <c r="J2" s="36" t="s">
        <v>150</v>
      </c>
      <c r="K2" s="36" t="s">
        <v>5</v>
      </c>
      <c r="L2" s="36" t="s">
        <v>6</v>
      </c>
      <c r="M2" s="36" t="s">
        <v>7</v>
      </c>
      <c r="N2" s="36" t="s">
        <v>151</v>
      </c>
    </row>
    <row r="3" spans="1:14" s="34" customFormat="1" ht="26.4" x14ac:dyDescent="0.3">
      <c r="A3" s="29" t="s">
        <v>153</v>
      </c>
      <c r="B3" s="29" t="s">
        <v>19</v>
      </c>
      <c r="C3" s="30" t="s">
        <v>154</v>
      </c>
      <c r="D3" s="29">
        <v>150</v>
      </c>
      <c r="E3" s="29">
        <v>15</v>
      </c>
      <c r="F3" s="29">
        <v>12.5</v>
      </c>
      <c r="G3" s="29">
        <v>81</v>
      </c>
      <c r="H3" s="29">
        <v>292.39999999999998</v>
      </c>
      <c r="I3" s="32" t="s">
        <v>188</v>
      </c>
      <c r="J3" s="33">
        <v>255</v>
      </c>
      <c r="K3" s="33">
        <v>15.1</v>
      </c>
      <c r="L3" s="33">
        <v>18.7</v>
      </c>
      <c r="M3" s="33">
        <v>57</v>
      </c>
      <c r="N3" s="33">
        <v>420</v>
      </c>
    </row>
    <row r="4" spans="1:14" s="34" customFormat="1" ht="26.4" x14ac:dyDescent="0.3">
      <c r="A4" s="29" t="s">
        <v>155</v>
      </c>
      <c r="B4" s="29" t="s">
        <v>72</v>
      </c>
      <c r="C4" s="30" t="s">
        <v>156</v>
      </c>
      <c r="D4" s="29" t="s">
        <v>157</v>
      </c>
      <c r="E4" s="29">
        <v>12.3</v>
      </c>
      <c r="F4" s="29">
        <v>19.8</v>
      </c>
      <c r="G4" s="29">
        <v>8.3000000000000007</v>
      </c>
      <c r="H4" s="29">
        <v>286</v>
      </c>
      <c r="I4" s="30" t="s">
        <v>190</v>
      </c>
      <c r="J4" s="29">
        <v>90</v>
      </c>
      <c r="K4" s="29">
        <v>16.100000000000001</v>
      </c>
      <c r="L4" s="29">
        <v>14.2</v>
      </c>
      <c r="M4" s="29">
        <v>13.4</v>
      </c>
      <c r="N4" s="29">
        <v>277.2</v>
      </c>
    </row>
    <row r="5" spans="1:14" s="34" customFormat="1" ht="24" customHeight="1" x14ac:dyDescent="0.3">
      <c r="A5" s="173" t="s">
        <v>158</v>
      </c>
      <c r="B5" s="173" t="s">
        <v>19</v>
      </c>
      <c r="C5" s="174" t="s">
        <v>159</v>
      </c>
      <c r="D5" s="173">
        <v>180</v>
      </c>
      <c r="E5" s="173">
        <v>26.06</v>
      </c>
      <c r="F5" s="173">
        <v>31.13</v>
      </c>
      <c r="G5" s="173">
        <v>40.049999999999997</v>
      </c>
      <c r="H5" s="173">
        <v>437.4</v>
      </c>
      <c r="I5" s="35" t="s">
        <v>182</v>
      </c>
      <c r="J5" s="33">
        <v>90</v>
      </c>
      <c r="K5" s="33">
        <v>20.399999999999999</v>
      </c>
      <c r="L5" s="33">
        <v>17.8</v>
      </c>
      <c r="M5" s="33">
        <v>22.9</v>
      </c>
      <c r="N5" s="33">
        <v>255</v>
      </c>
    </row>
    <row r="6" spans="1:14" s="31" customFormat="1" ht="26.4" x14ac:dyDescent="0.3">
      <c r="A6" s="173"/>
      <c r="B6" s="173"/>
      <c r="C6" s="175"/>
      <c r="D6" s="173"/>
      <c r="E6" s="173"/>
      <c r="F6" s="173"/>
      <c r="G6" s="173"/>
      <c r="H6" s="173"/>
      <c r="I6" s="13" t="s">
        <v>185</v>
      </c>
      <c r="J6" s="47">
        <v>155</v>
      </c>
      <c r="K6" s="47">
        <v>4.2</v>
      </c>
      <c r="L6" s="47">
        <v>18.2</v>
      </c>
      <c r="M6" s="47">
        <v>28.96</v>
      </c>
      <c r="N6" s="47">
        <v>212.01</v>
      </c>
    </row>
    <row r="7" spans="1:14" ht="15.75" thickBot="1" x14ac:dyDescent="0.3"/>
    <row r="8" spans="1:14" ht="47.25" customHeight="1" thickBot="1" x14ac:dyDescent="0.35">
      <c r="A8" s="176" t="s">
        <v>160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8"/>
    </row>
    <row r="9" spans="1:14" s="37" customFormat="1" ht="27" thickBot="1" x14ac:dyDescent="0.35">
      <c r="A9" s="38" t="s">
        <v>147</v>
      </c>
      <c r="B9" s="39" t="s">
        <v>148</v>
      </c>
      <c r="C9" s="40" t="s">
        <v>149</v>
      </c>
      <c r="D9" s="39" t="s">
        <v>150</v>
      </c>
      <c r="E9" s="39" t="s">
        <v>5</v>
      </c>
      <c r="F9" s="39" t="s">
        <v>6</v>
      </c>
      <c r="G9" s="39" t="s">
        <v>7</v>
      </c>
      <c r="H9" s="39" t="s">
        <v>151</v>
      </c>
      <c r="I9" s="39" t="s">
        <v>152</v>
      </c>
      <c r="J9" s="39" t="s">
        <v>150</v>
      </c>
      <c r="K9" s="39" t="s">
        <v>5</v>
      </c>
      <c r="L9" s="39" t="s">
        <v>6</v>
      </c>
      <c r="M9" s="39" t="s">
        <v>7</v>
      </c>
      <c r="N9" s="39" t="s">
        <v>151</v>
      </c>
    </row>
    <row r="10" spans="1:14" s="41" customFormat="1" ht="26.4" x14ac:dyDescent="0.3">
      <c r="A10" s="42" t="s">
        <v>153</v>
      </c>
      <c r="B10" s="43" t="s">
        <v>19</v>
      </c>
      <c r="C10" s="44" t="s">
        <v>154</v>
      </c>
      <c r="D10" s="43">
        <v>200</v>
      </c>
      <c r="E10" s="43">
        <v>20.04</v>
      </c>
      <c r="F10" s="43">
        <v>17.64</v>
      </c>
      <c r="G10" s="43">
        <v>115.04</v>
      </c>
      <c r="H10" s="43">
        <v>402.92</v>
      </c>
      <c r="I10" s="45" t="s">
        <v>188</v>
      </c>
      <c r="J10" s="46">
        <v>255</v>
      </c>
      <c r="K10" s="46">
        <v>15.1</v>
      </c>
      <c r="L10" s="46">
        <v>18.7</v>
      </c>
      <c r="M10" s="46">
        <v>57</v>
      </c>
      <c r="N10" s="46">
        <v>420</v>
      </c>
    </row>
    <row r="11" spans="1:14" s="41" customFormat="1" ht="26.4" x14ac:dyDescent="0.3">
      <c r="A11" s="29" t="s">
        <v>155</v>
      </c>
      <c r="B11" s="29" t="s">
        <v>72</v>
      </c>
      <c r="C11" s="30" t="s">
        <v>156</v>
      </c>
      <c r="D11" s="29" t="s">
        <v>157</v>
      </c>
      <c r="E11" s="29">
        <v>12.3</v>
      </c>
      <c r="F11" s="29">
        <v>19.8</v>
      </c>
      <c r="G11" s="29">
        <v>8.3000000000000007</v>
      </c>
      <c r="H11" s="29">
        <v>286</v>
      </c>
      <c r="I11" s="30" t="s">
        <v>189</v>
      </c>
      <c r="J11" s="29">
        <v>100</v>
      </c>
      <c r="K11" s="29">
        <v>17.899999999999999</v>
      </c>
      <c r="L11" s="29">
        <v>15.8</v>
      </c>
      <c r="M11" s="29">
        <v>14.9</v>
      </c>
      <c r="N11" s="29">
        <v>308</v>
      </c>
    </row>
    <row r="12" spans="1:14" s="41" customFormat="1" ht="15" customHeight="1" x14ac:dyDescent="0.3">
      <c r="A12" s="173" t="s">
        <v>158</v>
      </c>
      <c r="B12" s="173" t="s">
        <v>19</v>
      </c>
      <c r="C12" s="174" t="s">
        <v>159</v>
      </c>
      <c r="D12" s="173">
        <v>230</v>
      </c>
      <c r="E12" s="173">
        <v>29.1</v>
      </c>
      <c r="F12" s="173">
        <v>33.08</v>
      </c>
      <c r="G12" s="173">
        <v>49.18</v>
      </c>
      <c r="H12" s="173">
        <v>487.9</v>
      </c>
      <c r="I12" s="35" t="s">
        <v>183</v>
      </c>
      <c r="J12" s="33">
        <v>100</v>
      </c>
      <c r="K12" s="33">
        <v>22.4</v>
      </c>
      <c r="L12" s="33">
        <v>19.5</v>
      </c>
      <c r="M12" s="33">
        <v>24.6</v>
      </c>
      <c r="N12" s="33">
        <v>275</v>
      </c>
    </row>
    <row r="13" spans="1:14" s="41" customFormat="1" ht="23.25" customHeight="1" x14ac:dyDescent="0.3">
      <c r="A13" s="173"/>
      <c r="B13" s="173"/>
      <c r="C13" s="175"/>
      <c r="D13" s="173"/>
      <c r="E13" s="173"/>
      <c r="F13" s="173"/>
      <c r="G13" s="173"/>
      <c r="H13" s="173"/>
      <c r="I13" s="13" t="s">
        <v>185</v>
      </c>
      <c r="J13" s="47">
        <v>155</v>
      </c>
      <c r="K13" s="47">
        <v>4.2</v>
      </c>
      <c r="L13" s="47">
        <v>18.2</v>
      </c>
      <c r="M13" s="47">
        <v>28.96</v>
      </c>
      <c r="N13" s="47">
        <v>212.01</v>
      </c>
    </row>
    <row r="14" spans="1:14" s="23" customFormat="1" ht="15.75" x14ac:dyDescent="0.25"/>
  </sheetData>
  <mergeCells count="18">
    <mergeCell ref="H12:H13"/>
    <mergeCell ref="A8:N8"/>
    <mergeCell ref="A12:A13"/>
    <mergeCell ref="B12:B13"/>
    <mergeCell ref="C12:C13"/>
    <mergeCell ref="D12:D13"/>
    <mergeCell ref="E12:E13"/>
    <mergeCell ref="F12:F13"/>
    <mergeCell ref="G12:G13"/>
    <mergeCell ref="A1:N1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</vt:lpstr>
      <vt:lpstr>1-4 с овз</vt:lpstr>
      <vt:lpstr>5-11 кл 1 см</vt:lpstr>
      <vt:lpstr>5-11 с овз</vt:lpstr>
      <vt:lpstr>1-4 кл 2 см</vt:lpstr>
      <vt:lpstr>замена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2024-09-19T07:24:14Z</cp:lastPrinted>
  <dcterms:created xsi:type="dcterms:W3CDTF">2024-08-21T15:32:40Z</dcterms:created>
  <dcterms:modified xsi:type="dcterms:W3CDTF">2024-09-19T13:44:20Z</dcterms:modified>
</cp:coreProperties>
</file>